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8"/>
  <workbookPr/>
  <mc:AlternateContent xmlns:mc="http://schemas.openxmlformats.org/markup-compatibility/2006">
    <mc:Choice Requires="x15">
      <x15ac:absPath xmlns:x15ac="http://schemas.microsoft.com/office/spreadsheetml/2010/11/ac" url="D:\@대전과학산업진흥원\2023년★\계약\"/>
    </mc:Choice>
  </mc:AlternateContent>
  <xr:revisionPtr revIDLastSave="0" documentId="13_ncr:1_{B8EBCBEA-098F-4D20-B8B9-BAFB0E929142}" xr6:coauthVersionLast="36" xr6:coauthVersionMax="36" xr10:uidLastSave="{00000000-0000-0000-0000-000000000000}"/>
  <bookViews>
    <workbookView xWindow="87420" yWindow="0" windowWidth="19200" windowHeight="11445" tabRatio="442" xr2:uid="{00000000-000D-0000-FFFF-FFFF00000000}"/>
  </bookViews>
  <sheets>
    <sheet name="수의계약" sheetId="5" r:id="rId1"/>
    <sheet name="입찰" sheetId="6" r:id="rId2"/>
    <sheet name="조달 구매" sheetId="8" r:id="rId3"/>
  </sheets>
  <calcPr calcId="191029"/>
</workbook>
</file>

<file path=xl/calcChain.xml><?xml version="1.0" encoding="utf-8"?>
<calcChain xmlns="http://schemas.openxmlformats.org/spreadsheetml/2006/main">
  <c r="H13" i="5" l="1"/>
  <c r="H11" i="5" l="1"/>
  <c r="H12" i="5"/>
  <c r="H10" i="5" l="1"/>
  <c r="H9" i="5" l="1"/>
  <c r="H8" i="5" l="1"/>
  <c r="H7" i="5" l="1"/>
  <c r="H6" i="5" l="1"/>
  <c r="H5" i="5" l="1"/>
</calcChain>
</file>

<file path=xl/sharedStrings.xml><?xml version="1.0" encoding="utf-8"?>
<sst xmlns="http://schemas.openxmlformats.org/spreadsheetml/2006/main" count="153" uniqueCount="109">
  <si>
    <t>대표자</t>
    <phoneticPr fontId="18" type="noConversion"/>
  </si>
  <si>
    <t>계약명</t>
    <phoneticPr fontId="18" type="noConversion"/>
  </si>
  <si>
    <t>계약방법</t>
    <phoneticPr fontId="18" type="noConversion"/>
  </si>
  <si>
    <t>계약일자</t>
    <phoneticPr fontId="18" type="noConversion"/>
  </si>
  <si>
    <t>업체명</t>
    <phoneticPr fontId="18" type="noConversion"/>
  </si>
  <si>
    <t>연번</t>
    <phoneticPr fontId="18" type="noConversion"/>
  </si>
  <si>
    <t>계약개요</t>
    <phoneticPr fontId="18" type="noConversion"/>
  </si>
  <si>
    <t>계약기간</t>
    <phoneticPr fontId="18" type="noConversion"/>
  </si>
  <si>
    <t>계약금액</t>
    <phoneticPr fontId="18" type="noConversion"/>
  </si>
  <si>
    <t>계약률(%)
(B/A)</t>
    <phoneticPr fontId="18" type="noConversion"/>
  </si>
  <si>
    <t>계약상대자</t>
    <phoneticPr fontId="18" type="noConversion"/>
  </si>
  <si>
    <t>주소</t>
    <phoneticPr fontId="18" type="noConversion"/>
  </si>
  <si>
    <t>수의계약사유</t>
    <phoneticPr fontId="18" type="noConversion"/>
  </si>
  <si>
    <t>발주부서</t>
    <phoneticPr fontId="18" type="noConversion"/>
  </si>
  <si>
    <t>사업명</t>
    <phoneticPr fontId="18" type="noConversion"/>
  </si>
  <si>
    <t>계약총괄</t>
    <phoneticPr fontId="18" type="noConversion"/>
  </si>
  <si>
    <t>대금지급</t>
    <phoneticPr fontId="18" type="noConversion"/>
  </si>
  <si>
    <t>기초금액</t>
    <phoneticPr fontId="18" type="noConversion"/>
  </si>
  <si>
    <t>예정가격</t>
    <phoneticPr fontId="18" type="noConversion"/>
  </si>
  <si>
    <t>낙찰률</t>
    <phoneticPr fontId="18" type="noConversion"/>
  </si>
  <si>
    <t>소재지</t>
    <phoneticPr fontId="18" type="noConversion"/>
  </si>
  <si>
    <t>선금</t>
    <phoneticPr fontId="18" type="noConversion"/>
  </si>
  <si>
    <t>기성금</t>
    <phoneticPr fontId="18" type="noConversion"/>
  </si>
  <si>
    <t>준공금</t>
    <phoneticPr fontId="18" type="noConversion"/>
  </si>
  <si>
    <t>지급총액</t>
    <phoneticPr fontId="18" type="noConversion"/>
  </si>
  <si>
    <t>(단위: 원)</t>
    <phoneticPr fontId="18" type="noConversion"/>
  </si>
  <si>
    <t>예정가격(A)</t>
    <phoneticPr fontId="18" type="noConversion"/>
  </si>
  <si>
    <t>계약금액(B)</t>
    <phoneticPr fontId="18" type="noConversion"/>
  </si>
  <si>
    <t>대표자</t>
    <phoneticPr fontId="18" type="noConversion"/>
  </si>
  <si>
    <t>계약방법</t>
    <phoneticPr fontId="18" type="noConversion"/>
  </si>
  <si>
    <t>구분</t>
    <phoneticPr fontId="18" type="noConversion"/>
  </si>
  <si>
    <t>번호</t>
    <phoneticPr fontId="18" type="noConversion"/>
  </si>
  <si>
    <t>사업자등록번호</t>
    <phoneticPr fontId="18" type="noConversion"/>
  </si>
  <si>
    <t>(단위: 원)</t>
    <phoneticPr fontId="18" type="noConversion"/>
  </si>
  <si>
    <t>수의계약 내역</t>
    <phoneticPr fontId="18" type="noConversion"/>
  </si>
  <si>
    <t>입찰 내역</t>
    <phoneticPr fontId="18" type="noConversion"/>
  </si>
  <si>
    <t>조달 구매 내역</t>
    <phoneticPr fontId="18" type="noConversion"/>
  </si>
  <si>
    <t>계약금액(A)</t>
    <phoneticPr fontId="18" type="noConversion"/>
  </si>
  <si>
    <t>수수료(B)</t>
    <phoneticPr fontId="18" type="noConversion"/>
  </si>
  <si>
    <t>합계(A+B)</t>
    <phoneticPr fontId="18" type="noConversion"/>
  </si>
  <si>
    <t>용역</t>
    <phoneticPr fontId="18" type="noConversion"/>
  </si>
  <si>
    <t>수의계약</t>
    <phoneticPr fontId="18" type="noConversion"/>
  </si>
  <si>
    <t>경영기획실</t>
    <phoneticPr fontId="18" type="noConversion"/>
  </si>
  <si>
    <t>지방계약법 시행령 제25조 제1항 제5호 나목</t>
  </si>
  <si>
    <t>전략기획부</t>
    <phoneticPr fontId="18" type="noConversion"/>
  </si>
  <si>
    <t>대외협력부</t>
    <phoneticPr fontId="18" type="noConversion"/>
  </si>
  <si>
    <t>지방계약법 시행령 제25조 제1항 제5호 마목</t>
    <phoneticPr fontId="18" type="noConversion"/>
  </si>
  <si>
    <t>비스타 커뮤니케이션즈</t>
    <phoneticPr fontId="18" type="noConversion"/>
  </si>
  <si>
    <t>대전 중구 동서대로 1266-1</t>
    <phoneticPr fontId="18" type="noConversion"/>
  </si>
  <si>
    <t>실증혁신부</t>
    <phoneticPr fontId="18" type="noConversion"/>
  </si>
  <si>
    <t>용역</t>
    <phoneticPr fontId="18" type="noConversion"/>
  </si>
  <si>
    <t>대덕특구 50주년 홍보용 굿즈 제작</t>
    <phoneticPr fontId="18" type="noConversion"/>
  </si>
  <si>
    <t>2023-05-02~2023-05-31</t>
    <phoneticPr fontId="18" type="noConversion"/>
  </si>
  <si>
    <t>㈜블룸워크</t>
    <phoneticPr fontId="18" type="noConversion"/>
  </si>
  <si>
    <t>108-86-16514</t>
    <phoneticPr fontId="18" type="noConversion"/>
  </si>
  <si>
    <t>양수연</t>
    <phoneticPr fontId="18" type="noConversion"/>
  </si>
  <si>
    <t>대전 대덕구 한남로67번길 9</t>
    <phoneticPr fontId="18" type="noConversion"/>
  </si>
  <si>
    <t>용역</t>
    <phoneticPr fontId="18" type="noConversion"/>
  </si>
  <si>
    <t>대덕특구 재창조 과학문화행사 캘린더 디자인 제작</t>
    <phoneticPr fontId="18" type="noConversion"/>
  </si>
  <si>
    <t>2023-05-03~2023-12-08</t>
    <phoneticPr fontId="18" type="noConversion"/>
  </si>
  <si>
    <t>꿈을담은틀</t>
    <phoneticPr fontId="18" type="noConversion"/>
  </si>
  <si>
    <t>305-17-80926</t>
    <phoneticPr fontId="18" type="noConversion"/>
  </si>
  <si>
    <t>박창후</t>
    <phoneticPr fontId="18" type="noConversion"/>
  </si>
  <si>
    <t>대전 서구 용소로39번길 72</t>
    <phoneticPr fontId="18" type="noConversion"/>
  </si>
  <si>
    <t>용역</t>
    <phoneticPr fontId="18" type="noConversion"/>
  </si>
  <si>
    <t>2023년 상반기 대전과학산업진흥원 저수조(물탱크) 청소 및 수질검사</t>
    <phoneticPr fontId="18" type="noConversion"/>
  </si>
  <si>
    <t>2023-05-10~2023-05-26</t>
    <phoneticPr fontId="18" type="noConversion"/>
  </si>
  <si>
    <t>흥일종합개발</t>
    <phoneticPr fontId="18" type="noConversion"/>
  </si>
  <si>
    <t>314-18-50952</t>
    <phoneticPr fontId="18" type="noConversion"/>
  </si>
  <si>
    <t>백승각</t>
    <phoneticPr fontId="18" type="noConversion"/>
  </si>
  <si>
    <t>대전 중구 산성로 34</t>
    <phoneticPr fontId="18" type="noConversion"/>
  </si>
  <si>
    <t>2023년 상반기 DISTEP 대기배출시설 자가측정 용역</t>
    <phoneticPr fontId="18" type="noConversion"/>
  </si>
  <si>
    <t>2023-05-10~2023-06-30</t>
    <phoneticPr fontId="18" type="noConversion"/>
  </si>
  <si>
    <t>중부환경기술㈜</t>
    <phoneticPr fontId="18" type="noConversion"/>
  </si>
  <si>
    <t>420-81-01158</t>
    <phoneticPr fontId="18" type="noConversion"/>
  </si>
  <si>
    <t>이영준</t>
    <phoneticPr fontId="18" type="noConversion"/>
  </si>
  <si>
    <t>충남 계룡시 계룡대로 245</t>
    <phoneticPr fontId="18" type="noConversion"/>
  </si>
  <si>
    <t>DISTEP 실증 컨설팅 데이 행사 운영</t>
    <phoneticPr fontId="18" type="noConversion"/>
  </si>
  <si>
    <t>2023-05-11~2023-05-31</t>
    <phoneticPr fontId="18" type="noConversion"/>
  </si>
  <si>
    <t>콜라보에어 주식회사</t>
    <phoneticPr fontId="18" type="noConversion"/>
  </si>
  <si>
    <t>493-88-00632</t>
    <phoneticPr fontId="18" type="noConversion"/>
  </si>
  <si>
    <t>이주현</t>
    <phoneticPr fontId="18" type="noConversion"/>
  </si>
  <si>
    <t>대전 대덕구 동춘당로114번길11-17</t>
    <phoneticPr fontId="18" type="noConversion"/>
  </si>
  <si>
    <t>수의계약(입찰결과 단독응찰)</t>
    <phoneticPr fontId="18" type="noConversion"/>
  </si>
  <si>
    <t>2023년 지역대학 연계 지역의제 발굴 프로그램 운영</t>
    <phoneticPr fontId="18" type="noConversion"/>
  </si>
  <si>
    <t>2023-05-11~2023-12-15</t>
    <phoneticPr fontId="18" type="noConversion"/>
  </si>
  <si>
    <t>314-28-31935</t>
    <phoneticPr fontId="18" type="noConversion"/>
  </si>
  <si>
    <t>김성대</t>
    <phoneticPr fontId="18" type="noConversion"/>
  </si>
  <si>
    <t>지방계약법 시행령 제26조 제2항</t>
  </si>
  <si>
    <t>사업비 정산회계 검증 용역</t>
    <phoneticPr fontId="18" type="noConversion"/>
  </si>
  <si>
    <t>2023-05-19~2023-07-28</t>
    <phoneticPr fontId="18" type="noConversion"/>
  </si>
  <si>
    <t>동아송강회계법인</t>
    <phoneticPr fontId="18" type="noConversion"/>
  </si>
  <si>
    <t>305-85-28929</t>
    <phoneticPr fontId="18" type="noConversion"/>
  </si>
  <si>
    <t>박병곤</t>
    <phoneticPr fontId="18" type="noConversion"/>
  </si>
  <si>
    <t>대전 서구 계룡로 387</t>
    <phoneticPr fontId="18" type="noConversion"/>
  </si>
  <si>
    <t>「전국-대전 비교를  통한 기술기업 R&amp;D 스코어보드」 분석 용역</t>
    <phoneticPr fontId="18" type="noConversion"/>
  </si>
  <si>
    <t>2023-05-17~2023-06-09</t>
    <phoneticPr fontId="18" type="noConversion"/>
  </si>
  <si>
    <t>목원대학교 산학협력단</t>
    <phoneticPr fontId="18" type="noConversion"/>
  </si>
  <si>
    <t>314-82-09380</t>
    <phoneticPr fontId="18" type="noConversion"/>
  </si>
  <si>
    <t>정철호</t>
    <phoneticPr fontId="18" type="noConversion"/>
  </si>
  <si>
    <t>대전 서구 도안북로 88</t>
    <phoneticPr fontId="18" type="noConversion"/>
  </si>
  <si>
    <t>「대전 청년과학기술인력 확보 및 정주 방안: Regional HRM을 중심으로」연구용역</t>
    <phoneticPr fontId="18" type="noConversion"/>
  </si>
  <si>
    <t>2023-05-23~2023-08-27</t>
    <phoneticPr fontId="18" type="noConversion"/>
  </si>
  <si>
    <t>(사)한국인사관리학회</t>
    <phoneticPr fontId="18" type="noConversion"/>
  </si>
  <si>
    <t>135-82-09166</t>
    <phoneticPr fontId="18" type="noConversion"/>
  </si>
  <si>
    <t>봉현철</t>
    <phoneticPr fontId="18" type="noConversion"/>
  </si>
  <si>
    <t>전북 전주시 덕진구 백제대로 567</t>
    <phoneticPr fontId="18" type="noConversion"/>
  </si>
  <si>
    <t>"해당사항 없음"</t>
    <phoneticPr fontId="18" type="noConversion"/>
  </si>
  <si>
    <t>발주부서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</si>
</sst>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0.000%"/>
  </numFmts>
  <fonts count="2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26"/>
      <color theme="1"/>
      <name val="HY헤드라인M"/>
      <family val="1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4.9989318521683403E-2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7">
    <xf numFmtId="0" fontId="0" fillId="0" borderId="0" applyNumberFormat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/>
    <xf numFmtId="0" fontId="19" fillId="0" borderId="0"/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4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1" fillId="0" borderId="10" xfId="0" applyFont="1" applyBorder="1" applyAlignment="1">
      <alignment horizontal="center" vertical="center"/>
    </xf>
    <xf numFmtId="41" fontId="0" fillId="0" borderId="0" xfId="42" applyFont="1">
      <alignment vertical="center"/>
    </xf>
    <xf numFmtId="41" fontId="21" fillId="0" borderId="10" xfId="42" applyFont="1" applyBorder="1">
      <alignment vertical="center"/>
    </xf>
    <xf numFmtId="0" fontId="0" fillId="0" borderId="0" xfId="0" applyAlignment="1">
      <alignment vertical="center" shrinkToFit="1"/>
    </xf>
    <xf numFmtId="0" fontId="0" fillId="0" borderId="0" xfId="0" applyAlignment="1">
      <alignment horizontal="center" vertical="center" shrinkToFit="1"/>
    </xf>
    <xf numFmtId="0" fontId="21" fillId="0" borderId="10" xfId="0" applyFont="1" applyFill="1" applyBorder="1" applyAlignment="1">
      <alignment horizontal="center" vertical="center"/>
    </xf>
    <xf numFmtId="2" fontId="21" fillId="0" borderId="10" xfId="0" applyNumberFormat="1" applyFont="1" applyBorder="1">
      <alignment vertical="center"/>
    </xf>
    <xf numFmtId="0" fontId="21" fillId="0" borderId="10" xfId="0" applyFont="1" applyFill="1" applyBorder="1" applyAlignment="1">
      <alignment horizontal="center" vertical="center" shrinkToFit="1"/>
    </xf>
    <xf numFmtId="41" fontId="22" fillId="0" borderId="10" xfId="46" applyFont="1" applyFill="1" applyBorder="1" applyAlignment="1">
      <alignment horizontal="center" vertical="center" wrapText="1"/>
    </xf>
    <xf numFmtId="0" fontId="20" fillId="0" borderId="10" xfId="0" applyFont="1" applyBorder="1" applyAlignment="1">
      <alignment horizontal="center" vertical="center"/>
    </xf>
    <xf numFmtId="14" fontId="21" fillId="0" borderId="10" xfId="0" applyNumberFormat="1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41" fontId="21" fillId="0" borderId="10" xfId="0" applyNumberFormat="1" applyFont="1" applyBorder="1">
      <alignment vertical="center"/>
    </xf>
    <xf numFmtId="0" fontId="21" fillId="0" borderId="10" xfId="0" applyFont="1" applyBorder="1" applyAlignment="1">
      <alignment horizontal="center" vertical="center" shrinkToFit="1"/>
    </xf>
    <xf numFmtId="176" fontId="21" fillId="0" borderId="10" xfId="45" applyNumberFormat="1" applyFont="1" applyBorder="1">
      <alignment vertical="center"/>
    </xf>
    <xf numFmtId="14" fontId="21" fillId="0" borderId="12" xfId="0" applyNumberFormat="1" applyFont="1" applyBorder="1" applyAlignment="1">
      <alignment horizontal="center" vertical="center"/>
    </xf>
    <xf numFmtId="41" fontId="0" fillId="0" borderId="10" xfId="42" applyFont="1" applyBorder="1">
      <alignment vertical="center"/>
    </xf>
    <xf numFmtId="14" fontId="0" fillId="0" borderId="10" xfId="0" applyNumberFormat="1" applyBorder="1" applyAlignment="1">
      <alignment horizontal="center" vertical="center"/>
    </xf>
    <xf numFmtId="0" fontId="21" fillId="33" borderId="10" xfId="0" applyFont="1" applyFill="1" applyBorder="1" applyAlignment="1">
      <alignment horizontal="center" vertical="center"/>
    </xf>
    <xf numFmtId="0" fontId="21" fillId="33" borderId="11" xfId="0" applyFont="1" applyFill="1" applyBorder="1" applyAlignment="1">
      <alignment horizontal="center" vertical="center"/>
    </xf>
    <xf numFmtId="0" fontId="21" fillId="33" borderId="10" xfId="0" applyFont="1" applyFill="1" applyBorder="1" applyAlignment="1">
      <alignment horizontal="center" vertical="center" shrinkToFit="1"/>
    </xf>
    <xf numFmtId="41" fontId="21" fillId="33" borderId="10" xfId="42" applyFont="1" applyFill="1" applyBorder="1" applyAlignment="1">
      <alignment horizontal="center" vertical="center" wrapText="1"/>
    </xf>
    <xf numFmtId="0" fontId="21" fillId="33" borderId="10" xfId="0" applyFont="1" applyFill="1" applyBorder="1" applyAlignment="1">
      <alignment horizontal="center" vertical="center" wrapText="1"/>
    </xf>
    <xf numFmtId="0" fontId="21" fillId="33" borderId="10" xfId="0" applyFont="1" applyFill="1" applyBorder="1" applyAlignment="1">
      <alignment horizontal="center" vertical="center"/>
    </xf>
    <xf numFmtId="41" fontId="0" fillId="0" borderId="10" xfId="0" applyNumberFormat="1" applyFill="1" applyBorder="1">
      <alignment vertical="center"/>
    </xf>
    <xf numFmtId="0" fontId="21" fillId="33" borderId="10" xfId="0" applyFont="1" applyFill="1" applyBorder="1" applyAlignment="1">
      <alignment horizontal="center" vertical="center"/>
    </xf>
    <xf numFmtId="41" fontId="21" fillId="0" borderId="0" xfId="42" applyFont="1">
      <alignment vertical="center"/>
    </xf>
    <xf numFmtId="2" fontId="21" fillId="0" borderId="10" xfId="0" applyNumberFormat="1" applyFont="1" applyFill="1" applyBorder="1">
      <alignment vertical="center"/>
    </xf>
    <xf numFmtId="0" fontId="23" fillId="0" borderId="0" xfId="0" applyFont="1" applyAlignment="1">
      <alignment horizontal="center" vertical="center"/>
    </xf>
    <xf numFmtId="0" fontId="20" fillId="33" borderId="10" xfId="0" applyFont="1" applyFill="1" applyBorder="1" applyAlignment="1">
      <alignment horizontal="center" vertical="center"/>
    </xf>
    <xf numFmtId="0" fontId="20" fillId="33" borderId="14" xfId="0" applyFont="1" applyFill="1" applyBorder="1" applyAlignment="1">
      <alignment horizontal="center" vertical="center"/>
    </xf>
    <xf numFmtId="0" fontId="20" fillId="33" borderId="15" xfId="0" applyFont="1" applyFill="1" applyBorder="1" applyAlignment="1">
      <alignment horizontal="center" vertical="center"/>
    </xf>
    <xf numFmtId="0" fontId="21" fillId="33" borderId="11" xfId="0" applyFont="1" applyFill="1" applyBorder="1" applyAlignment="1">
      <alignment horizontal="center" vertical="center"/>
    </xf>
    <xf numFmtId="0" fontId="21" fillId="33" borderId="12" xfId="0" applyFont="1" applyFill="1" applyBorder="1" applyAlignment="1">
      <alignment horizontal="center" vertical="center"/>
    </xf>
    <xf numFmtId="0" fontId="21" fillId="33" borderId="13" xfId="0" applyFont="1" applyFill="1" applyBorder="1" applyAlignment="1">
      <alignment horizontal="center" vertical="center"/>
    </xf>
    <xf numFmtId="0" fontId="21" fillId="33" borderId="10" xfId="0" applyFont="1" applyFill="1" applyBorder="1" applyAlignment="1">
      <alignment horizontal="center" vertical="center"/>
    </xf>
    <xf numFmtId="0" fontId="20" fillId="33" borderId="11" xfId="0" applyFont="1" applyFill="1" applyBorder="1" applyAlignment="1">
      <alignment horizontal="center" vertical="center"/>
    </xf>
    <xf numFmtId="0" fontId="21" fillId="33" borderId="14" xfId="0" applyFont="1" applyFill="1" applyBorder="1" applyAlignment="1">
      <alignment horizontal="center" vertical="center"/>
    </xf>
    <xf numFmtId="0" fontId="21" fillId="33" borderId="15" xfId="0" applyFont="1" applyFill="1" applyBorder="1" applyAlignment="1">
      <alignment horizontal="center" vertical="center"/>
    </xf>
    <xf numFmtId="0" fontId="20" fillId="33" borderId="12" xfId="0" applyFont="1" applyFill="1" applyBorder="1" applyAlignment="1">
      <alignment horizontal="center" vertical="center"/>
    </xf>
    <xf numFmtId="0" fontId="20" fillId="33" borderId="13" xfId="0" applyFont="1" applyFill="1" applyBorder="1" applyAlignment="1">
      <alignment horizontal="center" vertical="center"/>
    </xf>
  </cellXfs>
  <cellStyles count="47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5" builtinId="5"/>
    <cellStyle name="보통" xfId="8" builtinId="28" customBuiltin="1"/>
    <cellStyle name="설명 텍스트" xfId="16" builtinId="53" customBuiltin="1"/>
    <cellStyle name="셀 확인" xfId="13" builtinId="23" customBuiltin="1"/>
    <cellStyle name="쉼표 [0]" xfId="42" builtinId="6"/>
    <cellStyle name="쉼표 [0] 2" xfId="43" xr:uid="{00000000-0005-0000-0000-000020000000}"/>
    <cellStyle name="쉼표 [0] 2 2" xfId="46" xr:uid="{07EE0A51-8B7C-42EC-BF15-0E3C26C559DE}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 customBuiltin="1"/>
    <cellStyle name="표준 2" xfId="44" xr:uid="{00000000-0005-0000-0000-00002C000000}"/>
  </cellStyles>
  <dxfs count="0"/>
  <tableStyles count="0" defaultTableStyle="TableStyleMedium2" defaultPivotStyle="PivotStyleLight16"/>
  <colors>
    <mruColors>
      <color rgb="FF0000FF"/>
      <color rgb="FFD3D3D3"/>
      <color rgb="FFE0E0E0"/>
      <color rgb="FFE4E4E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5CB300-883C-496D-AEF6-D4B248D31F5B}">
  <sheetPr>
    <pageSetUpPr fitToPage="1"/>
  </sheetPr>
  <dimension ref="A1:O26"/>
  <sheetViews>
    <sheetView tabSelected="1" zoomScale="80" zoomScaleNormal="80" workbookViewId="0">
      <pane ySplit="4" topLeftCell="A5" activePane="bottomLeft" state="frozen"/>
      <selection pane="bottomLeft" sqref="A1:O1"/>
    </sheetView>
  </sheetViews>
  <sheetFormatPr defaultRowHeight="17.25" x14ac:dyDescent="0.3"/>
  <cols>
    <col min="1" max="1" width="5.875" bestFit="1" customWidth="1"/>
    <col min="2" max="2" width="5.875" customWidth="1"/>
    <col min="3" max="3" width="80.125" style="14" customWidth="1"/>
    <col min="4" max="4" width="12.375" style="1" customWidth="1"/>
    <col min="5" max="5" width="23.625" style="1" customWidth="1"/>
    <col min="6" max="7" width="13.875" style="4" bestFit="1" customWidth="1"/>
    <col min="8" max="8" width="10.875" bestFit="1" customWidth="1"/>
    <col min="9" max="9" width="23.625" style="1" bestFit="1" customWidth="1"/>
    <col min="10" max="10" width="16.75" style="1" bestFit="1" customWidth="1"/>
    <col min="11" max="11" width="11.375" style="1" customWidth="1"/>
    <col min="12" max="12" width="37" style="14" bestFit="1" customWidth="1"/>
    <col min="13" max="13" width="30.5" style="14" bestFit="1" customWidth="1"/>
    <col min="14" max="14" width="47.5" style="14" bestFit="1" customWidth="1"/>
    <col min="15" max="15" width="15.25" style="1" customWidth="1"/>
  </cols>
  <sheetData>
    <row r="1" spans="1:15" ht="44.25" customHeight="1" x14ac:dyDescent="0.3">
      <c r="A1" s="31" t="s">
        <v>34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</row>
    <row r="2" spans="1:15" x14ac:dyDescent="0.3">
      <c r="O2" s="1" t="s">
        <v>25</v>
      </c>
    </row>
    <row r="3" spans="1:15" ht="24" customHeight="1" x14ac:dyDescent="0.3">
      <c r="A3" s="32" t="s">
        <v>5</v>
      </c>
      <c r="B3" s="33" t="s">
        <v>30</v>
      </c>
      <c r="C3" s="33" t="s">
        <v>14</v>
      </c>
      <c r="D3" s="32" t="s">
        <v>6</v>
      </c>
      <c r="E3" s="32"/>
      <c r="F3" s="32"/>
      <c r="G3" s="32"/>
      <c r="H3" s="32"/>
      <c r="I3" s="32" t="s">
        <v>10</v>
      </c>
      <c r="J3" s="32"/>
      <c r="K3" s="32"/>
      <c r="L3" s="32"/>
      <c r="M3" s="33" t="s">
        <v>29</v>
      </c>
      <c r="N3" s="32" t="s">
        <v>12</v>
      </c>
      <c r="O3" s="32" t="s">
        <v>13</v>
      </c>
    </row>
    <row r="4" spans="1:15" ht="34.5" x14ac:dyDescent="0.3">
      <c r="A4" s="32"/>
      <c r="B4" s="34"/>
      <c r="C4" s="34"/>
      <c r="D4" s="21" t="s">
        <v>3</v>
      </c>
      <c r="E4" s="21" t="s">
        <v>7</v>
      </c>
      <c r="F4" s="24" t="s">
        <v>26</v>
      </c>
      <c r="G4" s="24" t="s">
        <v>27</v>
      </c>
      <c r="H4" s="25" t="s">
        <v>9</v>
      </c>
      <c r="I4" s="21" t="s">
        <v>4</v>
      </c>
      <c r="J4" s="21" t="s">
        <v>32</v>
      </c>
      <c r="K4" s="25" t="s">
        <v>0</v>
      </c>
      <c r="L4" s="28" t="s">
        <v>11</v>
      </c>
      <c r="M4" s="34"/>
      <c r="N4" s="32"/>
      <c r="O4" s="32"/>
    </row>
    <row r="5" spans="1:15" ht="21.95" customHeight="1" x14ac:dyDescent="0.3">
      <c r="A5" s="3">
        <v>1</v>
      </c>
      <c r="B5" s="3" t="s">
        <v>50</v>
      </c>
      <c r="C5" s="10" t="s">
        <v>51</v>
      </c>
      <c r="D5" s="13">
        <v>45048</v>
      </c>
      <c r="E5" s="3" t="s">
        <v>52</v>
      </c>
      <c r="F5" s="5">
        <v>49450000</v>
      </c>
      <c r="G5" s="5">
        <v>49400000</v>
      </c>
      <c r="H5" s="9">
        <f t="shared" ref="H5:H13" si="0">ROUND(G5/F5*100,2)</f>
        <v>99.9</v>
      </c>
      <c r="I5" s="3" t="s">
        <v>53</v>
      </c>
      <c r="J5" s="3" t="s">
        <v>54</v>
      </c>
      <c r="K5" s="3" t="s">
        <v>55</v>
      </c>
      <c r="L5" s="3" t="s">
        <v>56</v>
      </c>
      <c r="M5" s="3" t="s">
        <v>41</v>
      </c>
      <c r="N5" s="11" t="s">
        <v>46</v>
      </c>
      <c r="O5" s="3" t="s">
        <v>45</v>
      </c>
    </row>
    <row r="6" spans="1:15" ht="21.95" customHeight="1" x14ac:dyDescent="0.3">
      <c r="A6" s="3">
        <v>2</v>
      </c>
      <c r="B6" s="3" t="s">
        <v>57</v>
      </c>
      <c r="C6" s="8" t="s">
        <v>58</v>
      </c>
      <c r="D6" s="13">
        <v>45049</v>
      </c>
      <c r="E6" s="3" t="s">
        <v>59</v>
      </c>
      <c r="F6" s="5">
        <v>14000000</v>
      </c>
      <c r="G6" s="5">
        <v>13310000</v>
      </c>
      <c r="H6" s="9">
        <f t="shared" si="0"/>
        <v>95.07</v>
      </c>
      <c r="I6" s="3" t="s">
        <v>60</v>
      </c>
      <c r="J6" s="3" t="s">
        <v>61</v>
      </c>
      <c r="K6" s="3" t="s">
        <v>62</v>
      </c>
      <c r="L6" s="3" t="s">
        <v>63</v>
      </c>
      <c r="M6" s="3" t="s">
        <v>41</v>
      </c>
      <c r="N6" s="11" t="s">
        <v>43</v>
      </c>
      <c r="O6" s="3" t="s">
        <v>45</v>
      </c>
    </row>
    <row r="7" spans="1:15" ht="21.95" customHeight="1" x14ac:dyDescent="0.3">
      <c r="A7" s="3">
        <v>3</v>
      </c>
      <c r="B7" s="3" t="s">
        <v>64</v>
      </c>
      <c r="C7" s="8" t="s">
        <v>65</v>
      </c>
      <c r="D7" s="13">
        <v>45056</v>
      </c>
      <c r="E7" s="3" t="s">
        <v>66</v>
      </c>
      <c r="F7" s="5">
        <v>4310000</v>
      </c>
      <c r="G7" s="5">
        <v>4310000</v>
      </c>
      <c r="H7" s="9">
        <f t="shared" si="0"/>
        <v>100</v>
      </c>
      <c r="I7" s="3" t="s">
        <v>67</v>
      </c>
      <c r="J7" s="3" t="s">
        <v>68</v>
      </c>
      <c r="K7" s="3" t="s">
        <v>69</v>
      </c>
      <c r="L7" s="3" t="s">
        <v>70</v>
      </c>
      <c r="M7" s="3" t="s">
        <v>41</v>
      </c>
      <c r="N7" s="11" t="s">
        <v>43</v>
      </c>
      <c r="O7" s="3" t="s">
        <v>42</v>
      </c>
    </row>
    <row r="8" spans="1:15" ht="21.95" customHeight="1" x14ac:dyDescent="0.3">
      <c r="A8" s="3">
        <v>4</v>
      </c>
      <c r="B8" s="3" t="s">
        <v>40</v>
      </c>
      <c r="C8" s="3" t="s">
        <v>71</v>
      </c>
      <c r="D8" s="13">
        <v>45056</v>
      </c>
      <c r="E8" s="3" t="s">
        <v>72</v>
      </c>
      <c r="F8" s="29">
        <v>3410000</v>
      </c>
      <c r="G8" s="5">
        <v>3410000</v>
      </c>
      <c r="H8" s="9">
        <f t="shared" si="0"/>
        <v>100</v>
      </c>
      <c r="I8" s="3" t="s">
        <v>73</v>
      </c>
      <c r="J8" s="3" t="s">
        <v>74</v>
      </c>
      <c r="K8" s="3" t="s">
        <v>75</v>
      </c>
      <c r="L8" s="3" t="s">
        <v>76</v>
      </c>
      <c r="M8" s="3" t="s">
        <v>41</v>
      </c>
      <c r="N8" s="11" t="s">
        <v>43</v>
      </c>
      <c r="O8" s="3" t="s">
        <v>42</v>
      </c>
    </row>
    <row r="9" spans="1:15" ht="21.95" customHeight="1" x14ac:dyDescent="0.3">
      <c r="A9" s="3">
        <v>5</v>
      </c>
      <c r="B9" s="3" t="s">
        <v>40</v>
      </c>
      <c r="C9" s="3" t="s">
        <v>77</v>
      </c>
      <c r="D9" s="13">
        <v>45057</v>
      </c>
      <c r="E9" s="3" t="s">
        <v>78</v>
      </c>
      <c r="F9" s="5">
        <v>4749800</v>
      </c>
      <c r="G9" s="5">
        <v>4700000</v>
      </c>
      <c r="H9" s="9">
        <f t="shared" si="0"/>
        <v>98.95</v>
      </c>
      <c r="I9" s="3" t="s">
        <v>79</v>
      </c>
      <c r="J9" s="3" t="s">
        <v>80</v>
      </c>
      <c r="K9" s="3" t="s">
        <v>81</v>
      </c>
      <c r="L9" s="3" t="s">
        <v>82</v>
      </c>
      <c r="M9" s="3" t="s">
        <v>41</v>
      </c>
      <c r="N9" s="11" t="s">
        <v>43</v>
      </c>
      <c r="O9" s="3" t="s">
        <v>49</v>
      </c>
    </row>
    <row r="10" spans="1:15" ht="21.95" customHeight="1" x14ac:dyDescent="0.3">
      <c r="A10" s="3">
        <v>6</v>
      </c>
      <c r="B10" s="3" t="s">
        <v>40</v>
      </c>
      <c r="C10" s="3" t="s">
        <v>84</v>
      </c>
      <c r="D10" s="13">
        <v>45057</v>
      </c>
      <c r="E10" s="3" t="s">
        <v>85</v>
      </c>
      <c r="F10" s="5">
        <v>48314820</v>
      </c>
      <c r="G10" s="5">
        <v>48000000</v>
      </c>
      <c r="H10" s="9">
        <f t="shared" si="0"/>
        <v>99.35</v>
      </c>
      <c r="I10" s="3" t="s">
        <v>47</v>
      </c>
      <c r="J10" s="3" t="s">
        <v>86</v>
      </c>
      <c r="K10" s="3" t="s">
        <v>87</v>
      </c>
      <c r="L10" s="8" t="s">
        <v>48</v>
      </c>
      <c r="M10" s="3" t="s">
        <v>83</v>
      </c>
      <c r="N10" s="3" t="s">
        <v>88</v>
      </c>
      <c r="O10" s="3" t="s">
        <v>45</v>
      </c>
    </row>
    <row r="11" spans="1:15" ht="21.95" customHeight="1" x14ac:dyDescent="0.3">
      <c r="A11" s="3">
        <v>7</v>
      </c>
      <c r="B11" s="3" t="s">
        <v>40</v>
      </c>
      <c r="C11" s="3" t="s">
        <v>95</v>
      </c>
      <c r="D11" s="13">
        <v>45063</v>
      </c>
      <c r="E11" s="3" t="s">
        <v>96</v>
      </c>
      <c r="F11" s="5">
        <v>1950000</v>
      </c>
      <c r="G11" s="5">
        <v>1950000</v>
      </c>
      <c r="H11" s="9">
        <f t="shared" si="0"/>
        <v>100</v>
      </c>
      <c r="I11" s="3" t="s">
        <v>97</v>
      </c>
      <c r="J11" s="3" t="s">
        <v>98</v>
      </c>
      <c r="K11" s="3" t="s">
        <v>99</v>
      </c>
      <c r="L11" s="8" t="s">
        <v>100</v>
      </c>
      <c r="M11" s="3" t="s">
        <v>41</v>
      </c>
      <c r="N11" s="11" t="s">
        <v>43</v>
      </c>
      <c r="O11" s="3" t="s">
        <v>45</v>
      </c>
    </row>
    <row r="12" spans="1:15" ht="21.95" customHeight="1" x14ac:dyDescent="0.3">
      <c r="A12" s="3">
        <v>8</v>
      </c>
      <c r="B12" s="3" t="s">
        <v>40</v>
      </c>
      <c r="C12" s="12" t="s">
        <v>89</v>
      </c>
      <c r="D12" s="20">
        <v>45065</v>
      </c>
      <c r="E12" s="2" t="s">
        <v>90</v>
      </c>
      <c r="F12" s="19">
        <v>3800000</v>
      </c>
      <c r="G12" s="19">
        <v>3700000</v>
      </c>
      <c r="H12" s="30">
        <f t="shared" si="0"/>
        <v>97.37</v>
      </c>
      <c r="I12" s="2" t="s">
        <v>91</v>
      </c>
      <c r="J12" s="2" t="s">
        <v>92</v>
      </c>
      <c r="K12" s="2" t="s">
        <v>93</v>
      </c>
      <c r="L12" s="12" t="s">
        <v>94</v>
      </c>
      <c r="M12" s="3" t="s">
        <v>41</v>
      </c>
      <c r="N12" s="11" t="s">
        <v>43</v>
      </c>
      <c r="O12" s="3" t="s">
        <v>45</v>
      </c>
    </row>
    <row r="13" spans="1:15" ht="21.95" customHeight="1" x14ac:dyDescent="0.3">
      <c r="A13" s="3">
        <v>9</v>
      </c>
      <c r="B13" s="3" t="s">
        <v>40</v>
      </c>
      <c r="C13" s="12" t="s">
        <v>101</v>
      </c>
      <c r="D13" s="20">
        <v>45069</v>
      </c>
      <c r="E13" s="20" t="s">
        <v>102</v>
      </c>
      <c r="F13" s="19">
        <v>19820092</v>
      </c>
      <c r="G13" s="19">
        <v>19500000</v>
      </c>
      <c r="H13" s="30">
        <f t="shared" si="0"/>
        <v>98.39</v>
      </c>
      <c r="I13" s="2" t="s">
        <v>103</v>
      </c>
      <c r="J13" s="2" t="s">
        <v>104</v>
      </c>
      <c r="K13" s="2" t="s">
        <v>105</v>
      </c>
      <c r="L13" s="12" t="s">
        <v>106</v>
      </c>
      <c r="M13" s="3" t="s">
        <v>41</v>
      </c>
      <c r="N13" s="11" t="s">
        <v>43</v>
      </c>
      <c r="O13" s="2" t="s">
        <v>44</v>
      </c>
    </row>
    <row r="14" spans="1:15" ht="21.95" customHeight="1" x14ac:dyDescent="0.3"/>
    <row r="15" spans="1:15" ht="21.95" customHeight="1" x14ac:dyDescent="0.3"/>
    <row r="16" spans="1:15" ht="21.95" customHeight="1" x14ac:dyDescent="0.3"/>
    <row r="17" ht="21.95" customHeight="1" x14ac:dyDescent="0.3"/>
    <row r="18" ht="21.95" customHeight="1" x14ac:dyDescent="0.3"/>
    <row r="19" ht="21.95" customHeight="1" x14ac:dyDescent="0.3"/>
    <row r="20" ht="21.95" customHeight="1" x14ac:dyDescent="0.3"/>
    <row r="21" ht="21.95" customHeight="1" x14ac:dyDescent="0.3"/>
    <row r="22" ht="21.95" customHeight="1" x14ac:dyDescent="0.3"/>
    <row r="23" ht="21.95" customHeight="1" x14ac:dyDescent="0.3"/>
    <row r="24" ht="21.95" customHeight="1" x14ac:dyDescent="0.3"/>
    <row r="25" ht="21.95" customHeight="1" x14ac:dyDescent="0.3"/>
    <row r="26" ht="21.95" customHeight="1" x14ac:dyDescent="0.3"/>
  </sheetData>
  <mergeCells count="9">
    <mergeCell ref="A1:O1"/>
    <mergeCell ref="I3:L3"/>
    <mergeCell ref="D3:H3"/>
    <mergeCell ref="A3:A4"/>
    <mergeCell ref="N3:N4"/>
    <mergeCell ref="O3:O4"/>
    <mergeCell ref="M3:M4"/>
    <mergeCell ref="B3:B4"/>
    <mergeCell ref="C3:C4"/>
  </mergeCells>
  <phoneticPr fontId="18" type="noConversion"/>
  <pageMargins left="0.7" right="0.7" top="0.75" bottom="0.75" header="0.3" footer="0.3"/>
  <pageSetup paperSize="9" scale="26" fitToHeight="0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E2A532-EBB9-4A60-9A04-82018E6F22E0}">
  <sheetPr>
    <pageSetUpPr fitToPage="1"/>
  </sheetPr>
  <dimension ref="A1:S5"/>
  <sheetViews>
    <sheetView zoomScale="90" zoomScaleNormal="90" workbookViewId="0">
      <selection sqref="A1:S1"/>
    </sheetView>
  </sheetViews>
  <sheetFormatPr defaultRowHeight="16.5" x14ac:dyDescent="0.3"/>
  <cols>
    <col min="1" max="1" width="5.75" bestFit="1" customWidth="1"/>
    <col min="2" max="2" width="5.75" customWidth="1"/>
    <col min="3" max="3" width="16.625" bestFit="1" customWidth="1"/>
    <col min="4" max="6" width="9.75" bestFit="1" customWidth="1"/>
    <col min="7" max="7" width="7.75" bestFit="1" customWidth="1"/>
    <col min="8" max="8" width="9.75" bestFit="1" customWidth="1"/>
    <col min="9" max="9" width="9.75" style="1" bestFit="1" customWidth="1"/>
    <col min="10" max="10" width="9.75" bestFit="1" customWidth="1"/>
    <col min="11" max="11" width="11.875" bestFit="1" customWidth="1"/>
    <col min="12" max="12" width="16.375" bestFit="1" customWidth="1"/>
    <col min="13" max="14" width="7.75" bestFit="1" customWidth="1"/>
    <col min="15" max="15" width="5.75" bestFit="1" customWidth="1"/>
    <col min="16" max="16" width="7.75" bestFit="1" customWidth="1"/>
    <col min="17" max="17" width="7.75" customWidth="1"/>
    <col min="18" max="19" width="9.75" bestFit="1" customWidth="1"/>
  </cols>
  <sheetData>
    <row r="1" spans="1:19" ht="39.75" customHeight="1" x14ac:dyDescent="0.3">
      <c r="A1" s="31" t="s">
        <v>35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</row>
    <row r="2" spans="1:19" x14ac:dyDescent="0.3">
      <c r="J2" s="6"/>
      <c r="K2" s="7"/>
      <c r="L2" s="7"/>
      <c r="M2" s="7"/>
      <c r="N2" s="6"/>
      <c r="S2" s="1" t="s">
        <v>33</v>
      </c>
    </row>
    <row r="3" spans="1:19" ht="17.25" x14ac:dyDescent="0.3">
      <c r="A3" s="38" t="s">
        <v>31</v>
      </c>
      <c r="B3" s="40" t="s">
        <v>30</v>
      </c>
      <c r="C3" s="35" t="s">
        <v>15</v>
      </c>
      <c r="D3" s="36"/>
      <c r="E3" s="36"/>
      <c r="F3" s="36"/>
      <c r="G3" s="36"/>
      <c r="H3" s="36"/>
      <c r="I3" s="36"/>
      <c r="J3" s="37"/>
      <c r="K3" s="35" t="s">
        <v>10</v>
      </c>
      <c r="L3" s="36"/>
      <c r="M3" s="36"/>
      <c r="N3" s="37"/>
      <c r="O3" s="39" t="s">
        <v>16</v>
      </c>
      <c r="P3" s="36"/>
      <c r="Q3" s="36"/>
      <c r="R3" s="36"/>
      <c r="S3" s="40" t="s">
        <v>108</v>
      </c>
    </row>
    <row r="4" spans="1:19" ht="17.25" x14ac:dyDescent="0.3">
      <c r="A4" s="38"/>
      <c r="B4" s="41"/>
      <c r="C4" s="21" t="s">
        <v>1</v>
      </c>
      <c r="D4" s="21" t="s">
        <v>17</v>
      </c>
      <c r="E4" s="21" t="s">
        <v>18</v>
      </c>
      <c r="F4" s="21" t="s">
        <v>8</v>
      </c>
      <c r="G4" s="21" t="s">
        <v>19</v>
      </c>
      <c r="H4" s="21" t="s">
        <v>3</v>
      </c>
      <c r="I4" s="22" t="s">
        <v>7</v>
      </c>
      <c r="J4" s="23" t="s">
        <v>2</v>
      </c>
      <c r="K4" s="23" t="s">
        <v>10</v>
      </c>
      <c r="L4" s="23" t="s">
        <v>32</v>
      </c>
      <c r="M4" s="23" t="s">
        <v>28</v>
      </c>
      <c r="N4" s="23" t="s">
        <v>20</v>
      </c>
      <c r="O4" s="21" t="s">
        <v>21</v>
      </c>
      <c r="P4" s="21" t="s">
        <v>22</v>
      </c>
      <c r="Q4" s="21" t="s">
        <v>23</v>
      </c>
      <c r="R4" s="21" t="s">
        <v>24</v>
      </c>
      <c r="S4" s="41"/>
    </row>
    <row r="5" spans="1:19" ht="17.25" x14ac:dyDescent="0.3">
      <c r="A5" s="3"/>
      <c r="B5" s="3"/>
      <c r="C5" s="16" t="s">
        <v>107</v>
      </c>
      <c r="D5" s="15"/>
      <c r="E5" s="15"/>
      <c r="F5" s="15"/>
      <c r="G5" s="17"/>
      <c r="H5" s="13"/>
      <c r="I5" s="18"/>
      <c r="J5" s="16"/>
      <c r="K5" s="16"/>
      <c r="L5" s="16"/>
      <c r="M5" s="16"/>
      <c r="N5" s="16"/>
      <c r="O5" s="15"/>
      <c r="P5" s="5"/>
      <c r="Q5" s="5"/>
      <c r="R5" s="15"/>
      <c r="S5" s="16"/>
    </row>
  </sheetData>
  <mergeCells count="7">
    <mergeCell ref="A3:A4"/>
    <mergeCell ref="O3:R3"/>
    <mergeCell ref="B3:B4"/>
    <mergeCell ref="C3:J3"/>
    <mergeCell ref="K3:N3"/>
    <mergeCell ref="S3:S4"/>
    <mergeCell ref="A1:S1"/>
  </mergeCells>
  <phoneticPr fontId="18" type="noConversion"/>
  <pageMargins left="0.7" right="0.7" top="0.75" bottom="0.75" header="0.3" footer="0.3"/>
  <pageSetup paperSize="9" scale="34" fitToHeight="0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564CA7-1D56-4448-B2CC-CABBC8DBC6FC}">
  <sheetPr>
    <pageSetUpPr fitToPage="1"/>
  </sheetPr>
  <dimension ref="A1:O20"/>
  <sheetViews>
    <sheetView zoomScale="80" zoomScaleNormal="80" workbookViewId="0">
      <pane ySplit="4" topLeftCell="A5" activePane="bottomLeft" state="frozen"/>
      <selection pane="bottomLeft" sqref="A1:N1"/>
    </sheetView>
  </sheetViews>
  <sheetFormatPr defaultRowHeight="17.25" x14ac:dyDescent="0.3"/>
  <cols>
    <col min="1" max="1" width="5.875" bestFit="1" customWidth="1"/>
    <col min="2" max="2" width="5.875" customWidth="1"/>
    <col min="3" max="3" width="22.75" style="14" customWidth="1"/>
    <col min="4" max="4" width="12.375" style="1" customWidth="1"/>
    <col min="5" max="5" width="10" style="1" bestFit="1" customWidth="1"/>
    <col min="6" max="6" width="14.875" style="4" customWidth="1"/>
    <col min="7" max="7" width="10.875" bestFit="1" customWidth="1"/>
    <col min="8" max="8" width="13.375" bestFit="1" customWidth="1"/>
    <col min="9" max="9" width="18.25" style="1" bestFit="1" customWidth="1"/>
    <col min="10" max="10" width="16.75" style="1" bestFit="1" customWidth="1"/>
    <col min="11" max="11" width="11.375" style="1" customWidth="1"/>
    <col min="12" max="12" width="5.875" style="1" bestFit="1" customWidth="1"/>
    <col min="13" max="13" width="10" style="1" bestFit="1" customWidth="1"/>
    <col min="14" max="14" width="15.25" style="1" customWidth="1"/>
    <col min="15" max="15" width="14" bestFit="1" customWidth="1"/>
  </cols>
  <sheetData>
    <row r="1" spans="1:15" ht="44.25" customHeight="1" x14ac:dyDescent="0.3">
      <c r="A1" s="31" t="s">
        <v>36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</row>
    <row r="2" spans="1:15" x14ac:dyDescent="0.3">
      <c r="N2" s="1" t="s">
        <v>25</v>
      </c>
    </row>
    <row r="3" spans="1:15" ht="24" customHeight="1" x14ac:dyDescent="0.3">
      <c r="A3" s="32" t="s">
        <v>5</v>
      </c>
      <c r="B3" s="33" t="s">
        <v>30</v>
      </c>
      <c r="C3" s="33" t="s">
        <v>14</v>
      </c>
      <c r="D3" s="39" t="s">
        <v>6</v>
      </c>
      <c r="E3" s="42"/>
      <c r="F3" s="42"/>
      <c r="G3" s="42"/>
      <c r="H3" s="43"/>
      <c r="I3" s="32" t="s">
        <v>10</v>
      </c>
      <c r="J3" s="32"/>
      <c r="K3" s="32"/>
      <c r="L3" s="32"/>
      <c r="M3" s="33" t="s">
        <v>2</v>
      </c>
      <c r="N3" s="32" t="s">
        <v>13</v>
      </c>
    </row>
    <row r="4" spans="1:15" ht="24" customHeight="1" x14ac:dyDescent="0.3">
      <c r="A4" s="32"/>
      <c r="B4" s="34"/>
      <c r="C4" s="34"/>
      <c r="D4" s="26" t="s">
        <v>3</v>
      </c>
      <c r="E4" s="26" t="s">
        <v>7</v>
      </c>
      <c r="F4" s="24" t="s">
        <v>37</v>
      </c>
      <c r="G4" s="25" t="s">
        <v>38</v>
      </c>
      <c r="H4" s="25" t="s">
        <v>39</v>
      </c>
      <c r="I4" s="26" t="s">
        <v>4</v>
      </c>
      <c r="J4" s="26" t="s">
        <v>32</v>
      </c>
      <c r="K4" s="25" t="s">
        <v>0</v>
      </c>
      <c r="L4" s="26" t="s">
        <v>11</v>
      </c>
      <c r="M4" s="34"/>
      <c r="N4" s="32"/>
    </row>
    <row r="5" spans="1:15" ht="21.95" customHeight="1" x14ac:dyDescent="0.3">
      <c r="A5" s="3"/>
      <c r="B5" s="3"/>
      <c r="C5" s="12" t="s">
        <v>107</v>
      </c>
      <c r="D5" s="20"/>
      <c r="E5" s="2"/>
      <c r="F5" s="19"/>
      <c r="G5" s="27"/>
      <c r="H5" s="27"/>
      <c r="I5" s="2"/>
      <c r="J5" s="2"/>
      <c r="K5" s="2"/>
      <c r="L5" s="2"/>
      <c r="M5" s="2"/>
      <c r="N5" s="2"/>
    </row>
    <row r="6" spans="1:15" s="14" customFormat="1" ht="21.95" customHeight="1" x14ac:dyDescent="0.3">
      <c r="A6"/>
      <c r="B6"/>
      <c r="D6" s="1"/>
      <c r="E6" s="1"/>
      <c r="F6" s="4"/>
      <c r="G6"/>
      <c r="H6"/>
      <c r="I6" s="1"/>
      <c r="J6" s="1"/>
      <c r="K6" s="1"/>
      <c r="L6" s="1"/>
      <c r="M6" s="1"/>
      <c r="N6" s="1"/>
      <c r="O6"/>
    </row>
    <row r="7" spans="1:15" s="14" customFormat="1" ht="21.95" customHeight="1" x14ac:dyDescent="0.3">
      <c r="A7"/>
      <c r="B7"/>
      <c r="D7" s="1"/>
      <c r="E7" s="1"/>
      <c r="F7" s="4"/>
      <c r="G7"/>
      <c r="H7"/>
      <c r="I7" s="1"/>
      <c r="J7" s="1"/>
      <c r="K7" s="1"/>
      <c r="L7" s="1"/>
      <c r="M7" s="1"/>
      <c r="N7" s="1"/>
      <c r="O7"/>
    </row>
    <row r="8" spans="1:15" s="14" customFormat="1" ht="21.95" customHeight="1" x14ac:dyDescent="0.3">
      <c r="A8"/>
      <c r="B8"/>
      <c r="D8" s="1"/>
      <c r="E8" s="1"/>
      <c r="F8" s="4"/>
      <c r="G8"/>
      <c r="H8"/>
      <c r="I8" s="1"/>
      <c r="J8" s="1"/>
      <c r="K8" s="1"/>
      <c r="L8" s="1"/>
      <c r="M8" s="1"/>
      <c r="N8" s="1"/>
      <c r="O8"/>
    </row>
    <row r="9" spans="1:15" s="14" customFormat="1" ht="21.95" customHeight="1" x14ac:dyDescent="0.3">
      <c r="A9"/>
      <c r="B9"/>
      <c r="D9" s="1"/>
      <c r="E9" s="1"/>
      <c r="F9" s="4"/>
      <c r="G9"/>
      <c r="H9"/>
      <c r="I9" s="1"/>
      <c r="J9" s="1"/>
      <c r="K9" s="1"/>
      <c r="L9" s="1"/>
      <c r="M9" s="1"/>
      <c r="N9" s="1"/>
      <c r="O9"/>
    </row>
    <row r="10" spans="1:15" s="14" customFormat="1" ht="21.95" customHeight="1" x14ac:dyDescent="0.3">
      <c r="A10"/>
      <c r="B10"/>
      <c r="D10" s="1"/>
      <c r="E10" s="1"/>
      <c r="F10" s="4"/>
      <c r="G10"/>
      <c r="H10"/>
      <c r="I10" s="1"/>
      <c r="J10" s="1"/>
      <c r="K10" s="1"/>
      <c r="L10" s="1"/>
      <c r="M10" s="1"/>
      <c r="N10" s="1"/>
      <c r="O10"/>
    </row>
    <row r="11" spans="1:15" s="14" customFormat="1" ht="21.95" customHeight="1" x14ac:dyDescent="0.3">
      <c r="A11"/>
      <c r="B11"/>
      <c r="D11" s="1"/>
      <c r="E11" s="1"/>
      <c r="F11" s="4"/>
      <c r="G11"/>
      <c r="H11"/>
      <c r="I11" s="1"/>
      <c r="J11" s="1"/>
      <c r="K11" s="1"/>
      <c r="L11" s="1"/>
      <c r="M11" s="1"/>
      <c r="N11" s="1"/>
      <c r="O11"/>
    </row>
    <row r="12" spans="1:15" s="14" customFormat="1" ht="21.95" customHeight="1" x14ac:dyDescent="0.3">
      <c r="A12"/>
      <c r="B12"/>
      <c r="D12" s="1"/>
      <c r="E12" s="1"/>
      <c r="F12" s="4"/>
      <c r="G12"/>
      <c r="H12"/>
      <c r="I12" s="1"/>
      <c r="J12" s="1"/>
      <c r="K12" s="1"/>
      <c r="L12" s="1"/>
      <c r="M12" s="1"/>
      <c r="N12" s="1"/>
      <c r="O12"/>
    </row>
    <row r="13" spans="1:15" s="14" customFormat="1" ht="21.95" customHeight="1" x14ac:dyDescent="0.3">
      <c r="A13"/>
      <c r="B13"/>
      <c r="D13" s="1"/>
      <c r="E13" s="1"/>
      <c r="F13" s="4"/>
      <c r="G13"/>
      <c r="H13"/>
      <c r="I13" s="1"/>
      <c r="J13" s="1"/>
      <c r="K13" s="1"/>
      <c r="L13" s="1"/>
      <c r="M13" s="1"/>
      <c r="N13" s="1"/>
      <c r="O13"/>
    </row>
    <row r="14" spans="1:15" ht="21.95" customHeight="1" x14ac:dyDescent="0.3"/>
    <row r="15" spans="1:15" ht="21.95" customHeight="1" x14ac:dyDescent="0.3"/>
    <row r="16" spans="1:15" ht="21.95" customHeight="1" x14ac:dyDescent="0.3"/>
    <row r="17" ht="21.95" customHeight="1" x14ac:dyDescent="0.3"/>
    <row r="18" ht="21.95" customHeight="1" x14ac:dyDescent="0.3"/>
    <row r="19" ht="21.95" customHeight="1" x14ac:dyDescent="0.3"/>
    <row r="20" ht="21.95" customHeight="1" x14ac:dyDescent="0.3"/>
  </sheetData>
  <mergeCells count="8">
    <mergeCell ref="A1:N1"/>
    <mergeCell ref="A3:A4"/>
    <mergeCell ref="B3:B4"/>
    <mergeCell ref="C3:C4"/>
    <mergeCell ref="I3:L3"/>
    <mergeCell ref="M3:M4"/>
    <mergeCell ref="N3:N4"/>
    <mergeCell ref="D3:H3"/>
  </mergeCells>
  <phoneticPr fontId="18" type="noConversion"/>
  <pageMargins left="0.7" right="0.7" top="0.75" bottom="0.75" header="0.3" footer="0.3"/>
  <pageSetup paperSize="9" scale="69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수의계약</vt:lpstr>
      <vt:lpstr>입찰</vt:lpstr>
      <vt:lpstr>조달 구매</vt:lpstr>
    </vt:vector>
  </TitlesOfParts>
  <Company>ehojo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ehojo</dc:creator>
  <cp:lastModifiedBy>User</cp:lastModifiedBy>
  <cp:lastPrinted>2023-06-07T00:33:16Z</cp:lastPrinted>
  <dcterms:created xsi:type="dcterms:W3CDTF">2008-01-01T23:04:04Z</dcterms:created>
  <dcterms:modified xsi:type="dcterms:W3CDTF">2023-06-07T00:36:25Z</dcterms:modified>
</cp:coreProperties>
</file>