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D:\1. 경영기획실\15. 계약\★2023년\"/>
    </mc:Choice>
  </mc:AlternateContent>
  <xr:revisionPtr revIDLastSave="0" documentId="13_ncr:1_{4B1D8E68-DBDC-4815-A1CC-D9A137E12F96}" xr6:coauthVersionLast="36" xr6:coauthVersionMax="36" xr10:uidLastSave="{00000000-0000-0000-0000-000000000000}"/>
  <bookViews>
    <workbookView xWindow="139500" yWindow="0" windowWidth="19200" windowHeight="11450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16" i="5" l="1"/>
  <c r="I15" i="5"/>
  <c r="I14" i="5" l="1"/>
  <c r="I13" i="5" l="1"/>
  <c r="I12" i="5" l="1"/>
  <c r="I11" i="5" l="1"/>
  <c r="I10" i="5"/>
  <c r="I9" i="5" l="1"/>
  <c r="I8" i="5" l="1"/>
  <c r="I7" i="5" l="1"/>
  <c r="I6" i="5" l="1"/>
  <c r="I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D9" authorId="0" shapeId="0" xr:uid="{A1F16378-372C-4A53-ACAC-7370EB6600F3}">
      <text>
        <r>
          <rPr>
            <b/>
            <sz val="9"/>
            <color indexed="81"/>
            <rFont val="돋움"/>
            <family val="3"/>
            <charset val="129"/>
          </rPr>
          <t>변경계약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일자
</t>
        </r>
      </text>
    </comment>
    <comment ref="V9" authorId="0" shapeId="0" xr:uid="{B8BACDE3-CB36-4366-A2FD-E5E3854366F1}">
      <text>
        <r>
          <rPr>
            <b/>
            <sz val="9"/>
            <color indexed="81"/>
            <rFont val="돋움"/>
            <family val="3"/>
            <charset val="129"/>
          </rPr>
          <t>변경계약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요구일자
</t>
        </r>
      </text>
    </comment>
  </commentList>
</comments>
</file>

<file path=xl/sharedStrings.xml><?xml version="1.0" encoding="utf-8"?>
<sst xmlns="http://schemas.openxmlformats.org/spreadsheetml/2006/main" count="171" uniqueCount="110">
  <si>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</si>
  <si>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</si>
  <si>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</si>
  <si>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</si>
  <si>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</si>
  <si>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</si>
  <si>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</si>
  <si>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</si>
  <si>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</si>
  <si>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</si>
  <si>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</si>
  <si>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</si>
  <si>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</si>
  <si>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</si>
  <si>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</si>
  <si>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</si>
  <si>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</si>
  <si>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사업자등록번호</t>
    <phoneticPr fontId="18" type="noConversion"/>
  </si>
  <si>
    <t>수의계약 내역</t>
    <phoneticPr fontId="18" type="noConversion"/>
  </si>
  <si>
    <t>용역</t>
    <phoneticPr fontId="18" type="noConversion"/>
  </si>
  <si>
    <t>수의계약</t>
    <phoneticPr fontId="18" type="noConversion"/>
  </si>
  <si>
    <t>지방계약법 시행령 제25조 제1항 제5호 나목</t>
  </si>
  <si>
    <t>전략기획부</t>
    <phoneticPr fontId="18" type="noConversion"/>
  </si>
  <si>
    <t>대외협력부</t>
    <phoneticPr fontId="18" type="noConversion"/>
  </si>
  <si>
    <t>지방계약법 시행령 제25조 제1항 제5호 마목</t>
    <phoneticPr fontId="18" type="noConversion"/>
  </si>
  <si>
    <t>이효순</t>
    <phoneticPr fontId="18" type="noConversion"/>
  </si>
  <si>
    <t>경기도 군포시 공단로140번길 38</t>
    <phoneticPr fontId="18" type="noConversion"/>
  </si>
  <si>
    <t>2023-05-03~2023-12-08</t>
    <phoneticPr fontId="18" type="noConversion"/>
  </si>
  <si>
    <t>꿈을담은틀</t>
    <phoneticPr fontId="18" type="noConversion"/>
  </si>
  <si>
    <t>305-17-80926</t>
    <phoneticPr fontId="18" type="noConversion"/>
  </si>
  <si>
    <t>박창후</t>
    <phoneticPr fontId="18" type="noConversion"/>
  </si>
  <si>
    <t>대전 서구 용소로39번길 72</t>
    <phoneticPr fontId="18" type="noConversion"/>
  </si>
  <si>
    <t>한밭대학교산학협력단</t>
    <phoneticPr fontId="18" type="noConversion"/>
  </si>
  <si>
    <t>314-82-09226</t>
    <phoneticPr fontId="18" type="noConversion"/>
  </si>
  <si>
    <t>이승호</t>
    <phoneticPr fontId="18" type="noConversion"/>
  </si>
  <si>
    <t>대전 유성구 동서대로 125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</si>
  <si>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</si>
  <si>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</si>
  <si>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</si>
  <si>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</si>
  <si>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</si>
  <si>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</si>
  <si>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</si>
  <si>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</si>
  <si>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원</t>
    <phoneticPr fontId="18" type="noConversion"/>
  </si>
  <si>
    <t>조윤영</t>
    <phoneticPr fontId="18" type="noConversion"/>
  </si>
  <si>
    <t>여정기</t>
    <phoneticPr fontId="18" type="noConversion"/>
  </si>
  <si>
    <t>㈜더모스트기획</t>
    <phoneticPr fontId="18" type="noConversion"/>
  </si>
  <si>
    <t>737-88-01453</t>
    <phoneticPr fontId="18" type="noConversion"/>
  </si>
  <si>
    <t>김혜림</t>
    <phoneticPr fontId="18" type="noConversion"/>
  </si>
  <si>
    <t>대전 서구 원도안로179번길 37</t>
    <phoneticPr fontId="18" type="noConversion"/>
  </si>
  <si>
    <t>유담이</t>
    <phoneticPr fontId="18" type="noConversion"/>
  </si>
  <si>
    <t>대덕특구 50주년 기념 특별 전시회 운영</t>
    <phoneticPr fontId="18" type="noConversion"/>
  </si>
  <si>
    <t>2023-09-01~2023-12-15</t>
    <phoneticPr fontId="18" type="noConversion"/>
  </si>
  <si>
    <t>대덕특구 50주년 기념 출연연 성과 전시(과학기술 특별 전시전) 운영</t>
    <phoneticPr fontId="18" type="noConversion"/>
  </si>
  <si>
    <t>2023-09-05~2023-11-30</t>
    <phoneticPr fontId="18" type="noConversion"/>
  </si>
  <si>
    <t>구지효</t>
    <phoneticPr fontId="18" type="noConversion"/>
  </si>
  <si>
    <t>대덕특구 융합연구 플래그십 프로젝트 기획보고서 작성을 위한 일반연구자 설문조사</t>
    <phoneticPr fontId="18" type="noConversion"/>
  </si>
  <si>
    <t>2023-09-07~2023-10-31</t>
    <phoneticPr fontId="18" type="noConversion"/>
  </si>
  <si>
    <t>㈜엠브레인퍼블릭</t>
    <phoneticPr fontId="18" type="noConversion"/>
  </si>
  <si>
    <t>472-86-00062</t>
    <phoneticPr fontId="18" type="noConversion"/>
  </si>
  <si>
    <t>이병일</t>
    <phoneticPr fontId="18" type="noConversion"/>
  </si>
  <si>
    <t>서울 강남구 강남대로 318</t>
    <phoneticPr fontId="18" type="noConversion"/>
  </si>
  <si>
    <t>대덕특구 출연연(선박해양플랜트연구소) 주말 개방 행사 운영</t>
    <phoneticPr fontId="18" type="noConversion"/>
  </si>
  <si>
    <t>2023-09-14~2023-11-30</t>
    <phoneticPr fontId="18" type="noConversion"/>
  </si>
  <si>
    <t>㈜플래닌</t>
    <phoneticPr fontId="18" type="noConversion"/>
  </si>
  <si>
    <t>305-86-22882</t>
    <phoneticPr fontId="18" type="noConversion"/>
  </si>
  <si>
    <t>이경수</t>
    <phoneticPr fontId="18" type="noConversion"/>
  </si>
  <si>
    <t>대전 대덕구 한남로 70</t>
    <phoneticPr fontId="18" type="noConversion"/>
  </si>
  <si>
    <t>(변경계약)대덕특구 재창조 과학문화행사 캘린더 디자인 제작</t>
    <phoneticPr fontId="18" type="noConversion"/>
  </si>
  <si>
    <t>글로벌 도시간 기술사업화·창업활성화 사업 기획 연구</t>
    <phoneticPr fontId="18" type="noConversion"/>
  </si>
  <si>
    <t>2023-09-15~2023-12-31</t>
    <phoneticPr fontId="18" type="noConversion"/>
  </si>
  <si>
    <t>대덕특구 재창조 혁신환경 조성 선도사업 PPT 자료 제작</t>
    <phoneticPr fontId="18" type="noConversion"/>
  </si>
  <si>
    <t>2023-09-19~2023-09-27</t>
    <phoneticPr fontId="18" type="noConversion"/>
  </si>
  <si>
    <t>투디자인</t>
    <phoneticPr fontId="18" type="noConversion"/>
  </si>
  <si>
    <t>123-36-48946</t>
    <phoneticPr fontId="18" type="noConversion"/>
  </si>
  <si>
    <t>대덕특구 K-켄달스퀘어 조성을 위한 설문조사</t>
    <phoneticPr fontId="18" type="noConversion"/>
  </si>
  <si>
    <t>2023-09-20~2023-11-20</t>
    <phoneticPr fontId="18" type="noConversion"/>
  </si>
  <si>
    <t>㈜메가리서치</t>
    <phoneticPr fontId="18" type="noConversion"/>
  </si>
  <si>
    <t>211-88-03279</t>
    <phoneticPr fontId="18" type="noConversion"/>
  </si>
  <si>
    <t>안태숙</t>
    <phoneticPr fontId="18" type="noConversion"/>
  </si>
  <si>
    <t>서울 금천구 가산디지털1로 225</t>
    <phoneticPr fontId="18" type="noConversion"/>
  </si>
  <si>
    <t>선임</t>
    <phoneticPr fontId="18" type="noConversion"/>
  </si>
  <si>
    <t>정주연</t>
    <phoneticPr fontId="18" type="noConversion"/>
  </si>
  <si>
    <t>대덕특구 50주년 기념 과학수도 대전 비전 선포 퍼포먼스 영상 제작</t>
    <phoneticPr fontId="18" type="noConversion"/>
  </si>
  <si>
    <t>2023-09-22~2023-10-31</t>
    <phoneticPr fontId="18" type="noConversion"/>
  </si>
  <si>
    <t>㈜트루빈스</t>
    <phoneticPr fontId="18" type="noConversion"/>
  </si>
  <si>
    <t>129-86-75086</t>
    <phoneticPr fontId="18" type="noConversion"/>
  </si>
  <si>
    <t>정현희</t>
    <phoneticPr fontId="18" type="noConversion"/>
  </si>
  <si>
    <t>서울 강남구 봉은사로 417</t>
    <phoneticPr fontId="18" type="noConversion"/>
  </si>
  <si>
    <t>대전지역 국방산업 경쟁력 강화를 위한 정책방안 연구</t>
    <phoneticPr fontId="18" type="noConversion"/>
  </si>
  <si>
    <t>2023-09-26~2023-12-31</t>
    <phoneticPr fontId="18" type="noConversion"/>
  </si>
  <si>
    <t>충남대학교산학협력단</t>
    <phoneticPr fontId="18" type="noConversion"/>
  </si>
  <si>
    <t>314-82-09264</t>
    <phoneticPr fontId="18" type="noConversion"/>
  </si>
  <si>
    <t>김용주</t>
    <phoneticPr fontId="18" type="noConversion"/>
  </si>
  <si>
    <t>대전 유성구 대학로 99</t>
    <phoneticPr fontId="18" type="noConversion"/>
  </si>
  <si>
    <t>선임</t>
    <phoneticPr fontId="18" type="noConversion"/>
  </si>
  <si>
    <t>이재연</t>
    <phoneticPr fontId="18" type="noConversion"/>
  </si>
  <si>
    <t>도시문제 해결형 국제공동 R&amp;D 및 실증 사업 기획</t>
    <phoneticPr fontId="18" type="noConversion"/>
  </si>
  <si>
    <t>2023-09-27~2023-12-31</t>
    <phoneticPr fontId="18" type="noConversion"/>
  </si>
  <si>
    <t>(사)카이스트혁신학회</t>
    <phoneticPr fontId="18" type="noConversion"/>
  </si>
  <si>
    <t>130-82-19034</t>
    <phoneticPr fontId="18" type="noConversion"/>
  </si>
  <si>
    <t>이덕희</t>
    <phoneticPr fontId="18" type="noConversion"/>
  </si>
  <si>
    <t>대전 유성구 온천로 59</t>
    <phoneticPr fontId="18" type="noConversion"/>
  </si>
  <si>
    <t>대덕특구 50주년 기념사업 과학멘토링 '나의과학자' 운영</t>
    <phoneticPr fontId="18" type="noConversion"/>
  </si>
  <si>
    <t>2023-09-27~2023-11-20</t>
    <phoneticPr fontId="18" type="noConversion"/>
  </si>
  <si>
    <t>(사)따뜻한 과학마을 벽돌 한 장</t>
    <phoneticPr fontId="18" type="noConversion"/>
  </si>
  <si>
    <t>318-82-00192</t>
    <phoneticPr fontId="18" type="noConversion"/>
  </si>
  <si>
    <t>정용환</t>
    <phoneticPr fontId="18" type="noConversion"/>
  </si>
  <si>
    <t>대전 유성구 가정로 65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</si>
</sst>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 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42" applyFont="1" applyBorder="1">
      <alignment vertical="center"/>
    </xf>
    <xf numFmtId="0" fontId="21" fillId="0" borderId="10" xfId="0" applyFont="1" applyFill="1" applyBorder="1" applyAlignment="1">
      <alignment horizontal="center" vertical="center"/>
    </xf>
    <xf numFmtId="2" fontId="21" fillId="0" borderId="10" xfId="0" applyNumberFormat="1" applyFont="1" applyBorder="1">
      <alignment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0" fillId="0" borderId="10" xfId="0" applyBorder="1">
      <alignment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41" fontId="20" fillId="0" borderId="10" xfId="42" applyFont="1" applyBorder="1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4" fontId="20" fillId="0" borderId="1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V16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16" sqref="D16"/>
    </sheetView>
  </sheetViews>
  <sheetFormatPr defaultRowHeight="17.5" x14ac:dyDescent="0.45"/>
  <cols>
    <col min="1" max="1" width="5.83203125" style="1" bestFit="1" customWidth="1"/>
    <col min="2" max="2" width="5.83203125" style="10" customWidth="1"/>
    <col min="3" max="3" width="80.08203125" style="10" customWidth="1"/>
    <col min="4" max="4" width="12.33203125" style="10" customWidth="1"/>
    <col min="5" max="5" width="23.58203125" style="10" customWidth="1"/>
    <col min="6" max="6" width="14.25" style="27" customWidth="1"/>
    <col min="7" max="7" width="15.08203125" style="20" bestFit="1" customWidth="1"/>
    <col min="8" max="8" width="14.83203125" style="20" customWidth="1"/>
    <col min="9" max="9" width="10.83203125" bestFit="1" customWidth="1"/>
    <col min="10" max="10" width="33.08203125" style="10" bestFit="1" customWidth="1"/>
    <col min="11" max="11" width="16.75" style="10" bestFit="1" customWidth="1"/>
    <col min="12" max="12" width="14.5" style="10" bestFit="1" customWidth="1"/>
    <col min="13" max="13" width="44" style="10" bestFit="1" customWidth="1"/>
    <col min="14" max="14" width="30.5" style="10" bestFit="1" customWidth="1"/>
    <col min="15" max="15" width="47.5" style="10" bestFit="1" customWidth="1"/>
    <col min="16" max="16" width="19.08203125" style="10" customWidth="1"/>
    <col min="17" max="17" width="19.33203125" style="10" customWidth="1"/>
    <col min="18" max="18" width="14.58203125" style="10" customWidth="1"/>
    <col min="19" max="19" width="15.25" style="10" customWidth="1"/>
    <col min="20" max="20" width="5.83203125" style="10" bestFit="1" customWidth="1"/>
    <col min="21" max="21" width="8" style="10" bestFit="1" customWidth="1"/>
    <col min="22" max="22" width="14.33203125" style="10" bestFit="1" customWidth="1"/>
  </cols>
  <sheetData>
    <row r="1" spans="1:22" ht="44.25" customHeight="1" x14ac:dyDescent="0.45">
      <c r="A1" s="28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x14ac:dyDescent="0.45">
      <c r="F2" s="10"/>
      <c r="V2" s="10" t="s">
        <v>12</v>
      </c>
    </row>
    <row r="3" spans="1:22" ht="24" customHeight="1" x14ac:dyDescent="0.45">
      <c r="A3" s="29" t="s">
        <v>3</v>
      </c>
      <c r="B3" s="30" t="s">
        <v>16</v>
      </c>
      <c r="C3" s="30" t="s">
        <v>11</v>
      </c>
      <c r="D3" s="29" t="s">
        <v>4</v>
      </c>
      <c r="E3" s="29"/>
      <c r="F3" s="29"/>
      <c r="G3" s="29"/>
      <c r="H3" s="29"/>
      <c r="I3" s="29"/>
      <c r="J3" s="29" t="s">
        <v>7</v>
      </c>
      <c r="K3" s="29"/>
      <c r="L3" s="29"/>
      <c r="M3" s="29"/>
      <c r="N3" s="30" t="s">
        <v>15</v>
      </c>
      <c r="O3" s="29" t="s">
        <v>9</v>
      </c>
      <c r="P3" s="30" t="s">
        <v>37</v>
      </c>
      <c r="Q3" s="32" t="s">
        <v>39</v>
      </c>
      <c r="R3" s="30" t="s">
        <v>38</v>
      </c>
      <c r="S3" s="29" t="s">
        <v>10</v>
      </c>
      <c r="T3" s="29" t="s">
        <v>42</v>
      </c>
      <c r="U3" s="29"/>
      <c r="V3" s="32" t="s">
        <v>40</v>
      </c>
    </row>
    <row r="4" spans="1:22" ht="35" x14ac:dyDescent="0.45">
      <c r="A4" s="29"/>
      <c r="B4" s="31"/>
      <c r="C4" s="31"/>
      <c r="D4" s="19" t="s">
        <v>1</v>
      </c>
      <c r="E4" s="19" t="s">
        <v>5</v>
      </c>
      <c r="F4" s="12" t="s">
        <v>36</v>
      </c>
      <c r="G4" s="11" t="s">
        <v>13</v>
      </c>
      <c r="H4" s="11" t="s">
        <v>14</v>
      </c>
      <c r="I4" s="12" t="s">
        <v>6</v>
      </c>
      <c r="J4" s="19" t="s">
        <v>2</v>
      </c>
      <c r="K4" s="19" t="s">
        <v>17</v>
      </c>
      <c r="L4" s="12" t="s">
        <v>0</v>
      </c>
      <c r="M4" s="14" t="s">
        <v>8</v>
      </c>
      <c r="N4" s="31"/>
      <c r="O4" s="29"/>
      <c r="P4" s="31"/>
      <c r="Q4" s="31"/>
      <c r="R4" s="31"/>
      <c r="S4" s="29"/>
      <c r="T4" s="23" t="s">
        <v>41</v>
      </c>
      <c r="U4" s="23" t="s">
        <v>43</v>
      </c>
      <c r="V4" s="31"/>
    </row>
    <row r="5" spans="1:22" ht="22" customHeight="1" x14ac:dyDescent="0.45">
      <c r="A5" s="2">
        <v>1</v>
      </c>
      <c r="B5" s="3" t="s">
        <v>19</v>
      </c>
      <c r="C5" s="9" t="s">
        <v>52</v>
      </c>
      <c r="D5" s="22">
        <v>45170</v>
      </c>
      <c r="E5" s="9" t="s">
        <v>53</v>
      </c>
      <c r="F5" s="21">
        <v>49000000</v>
      </c>
      <c r="G5" s="21">
        <v>48510000</v>
      </c>
      <c r="H5" s="21">
        <v>47300000</v>
      </c>
      <c r="I5" s="16">
        <f t="shared" ref="I5:I9" si="0">ROUND(H5/G5*100,2)</f>
        <v>97.51</v>
      </c>
      <c r="J5" s="9" t="s">
        <v>47</v>
      </c>
      <c r="K5" s="9" t="s">
        <v>48</v>
      </c>
      <c r="L5" s="9" t="s">
        <v>49</v>
      </c>
      <c r="M5" s="9" t="s">
        <v>50</v>
      </c>
      <c r="N5" s="3" t="s">
        <v>20</v>
      </c>
      <c r="O5" s="8" t="s">
        <v>24</v>
      </c>
      <c r="P5" s="22">
        <v>45275</v>
      </c>
      <c r="Q5" s="9"/>
      <c r="R5" s="9"/>
      <c r="S5" s="9" t="s">
        <v>23</v>
      </c>
      <c r="T5" s="25" t="s">
        <v>44</v>
      </c>
      <c r="U5" s="25" t="s">
        <v>51</v>
      </c>
      <c r="V5" s="24">
        <v>45166</v>
      </c>
    </row>
    <row r="6" spans="1:22" ht="22" customHeight="1" x14ac:dyDescent="0.45">
      <c r="A6" s="2">
        <v>2</v>
      </c>
      <c r="B6" s="3" t="s">
        <v>19</v>
      </c>
      <c r="C6" s="9" t="s">
        <v>54</v>
      </c>
      <c r="D6" s="22">
        <v>45174</v>
      </c>
      <c r="E6" s="9" t="s">
        <v>55</v>
      </c>
      <c r="F6" s="21">
        <v>19700000</v>
      </c>
      <c r="G6" s="21">
        <v>19700000</v>
      </c>
      <c r="H6" s="21">
        <v>19000000</v>
      </c>
      <c r="I6" s="16">
        <f t="shared" si="0"/>
        <v>96.45</v>
      </c>
      <c r="J6" s="9" t="s">
        <v>47</v>
      </c>
      <c r="K6" s="9" t="s">
        <v>48</v>
      </c>
      <c r="L6" s="9" t="s">
        <v>49</v>
      </c>
      <c r="M6" s="9" t="s">
        <v>50</v>
      </c>
      <c r="N6" s="3" t="s">
        <v>20</v>
      </c>
      <c r="O6" s="8" t="s">
        <v>24</v>
      </c>
      <c r="P6" s="22">
        <v>45260</v>
      </c>
      <c r="Q6" s="9"/>
      <c r="R6" s="9"/>
      <c r="S6" s="9" t="s">
        <v>23</v>
      </c>
      <c r="T6" s="25" t="s">
        <v>44</v>
      </c>
      <c r="U6" s="25" t="s">
        <v>56</v>
      </c>
      <c r="V6" s="24">
        <v>45173</v>
      </c>
    </row>
    <row r="7" spans="1:22" ht="22" customHeight="1" x14ac:dyDescent="0.45">
      <c r="A7" s="2">
        <v>3</v>
      </c>
      <c r="B7" s="3" t="s">
        <v>19</v>
      </c>
      <c r="C7" s="9" t="s">
        <v>57</v>
      </c>
      <c r="D7" s="22">
        <v>45176</v>
      </c>
      <c r="E7" s="9" t="s">
        <v>58</v>
      </c>
      <c r="F7" s="21">
        <v>22000000</v>
      </c>
      <c r="G7" s="21">
        <v>21941898</v>
      </c>
      <c r="H7" s="21">
        <v>21900000</v>
      </c>
      <c r="I7" s="16">
        <f t="shared" si="0"/>
        <v>99.81</v>
      </c>
      <c r="J7" s="9" t="s">
        <v>59</v>
      </c>
      <c r="K7" s="9" t="s">
        <v>60</v>
      </c>
      <c r="L7" s="9" t="s">
        <v>61</v>
      </c>
      <c r="M7" s="9" t="s">
        <v>62</v>
      </c>
      <c r="N7" s="3" t="s">
        <v>20</v>
      </c>
      <c r="O7" s="8" t="s">
        <v>21</v>
      </c>
      <c r="P7" s="22">
        <v>45230</v>
      </c>
      <c r="Q7" s="9"/>
      <c r="R7" s="9"/>
      <c r="S7" s="9" t="s">
        <v>23</v>
      </c>
      <c r="T7" s="25" t="s">
        <v>44</v>
      </c>
      <c r="U7" s="25" t="s">
        <v>51</v>
      </c>
      <c r="V7" s="24">
        <v>45170</v>
      </c>
    </row>
    <row r="8" spans="1:22" ht="22" customHeight="1" x14ac:dyDescent="0.45">
      <c r="A8" s="2">
        <v>4</v>
      </c>
      <c r="B8" s="3" t="s">
        <v>19</v>
      </c>
      <c r="C8" s="9" t="s">
        <v>63</v>
      </c>
      <c r="D8" s="22">
        <v>45183</v>
      </c>
      <c r="E8" s="9" t="s">
        <v>64</v>
      </c>
      <c r="F8" s="21">
        <v>20000000</v>
      </c>
      <c r="G8" s="21">
        <v>19900000</v>
      </c>
      <c r="H8" s="21">
        <v>19500000</v>
      </c>
      <c r="I8" s="16">
        <f t="shared" si="0"/>
        <v>97.99</v>
      </c>
      <c r="J8" s="9" t="s">
        <v>65</v>
      </c>
      <c r="K8" s="9" t="s">
        <v>66</v>
      </c>
      <c r="L8" s="9" t="s">
        <v>67</v>
      </c>
      <c r="M8" s="9" t="s">
        <v>68</v>
      </c>
      <c r="N8" s="3" t="s">
        <v>20</v>
      </c>
      <c r="O8" s="8" t="s">
        <v>21</v>
      </c>
      <c r="P8" s="22">
        <v>45260</v>
      </c>
      <c r="Q8" s="9"/>
      <c r="R8" s="9"/>
      <c r="S8" s="7" t="s">
        <v>23</v>
      </c>
      <c r="T8" s="15" t="s">
        <v>44</v>
      </c>
      <c r="U8" s="15" t="s">
        <v>46</v>
      </c>
      <c r="V8" s="24">
        <v>45174</v>
      </c>
    </row>
    <row r="9" spans="1:22" ht="22" customHeight="1" x14ac:dyDescent="0.45">
      <c r="A9" s="2">
        <v>5</v>
      </c>
      <c r="B9" s="3" t="s">
        <v>19</v>
      </c>
      <c r="C9" s="33" t="s">
        <v>69</v>
      </c>
      <c r="D9" s="22">
        <v>45183</v>
      </c>
      <c r="E9" s="3" t="s">
        <v>27</v>
      </c>
      <c r="F9" s="4">
        <v>14000000</v>
      </c>
      <c r="G9" s="4">
        <v>14000000</v>
      </c>
      <c r="H9" s="4">
        <v>13310000</v>
      </c>
      <c r="I9" s="6">
        <f t="shared" si="0"/>
        <v>95.07</v>
      </c>
      <c r="J9" s="3" t="s">
        <v>28</v>
      </c>
      <c r="K9" s="3" t="s">
        <v>29</v>
      </c>
      <c r="L9" s="3" t="s">
        <v>30</v>
      </c>
      <c r="M9" s="3" t="s">
        <v>31</v>
      </c>
      <c r="N9" s="3" t="s">
        <v>20</v>
      </c>
      <c r="O9" s="8" t="s">
        <v>21</v>
      </c>
      <c r="P9" s="17">
        <v>45268</v>
      </c>
      <c r="Q9" s="8"/>
      <c r="R9" s="8"/>
      <c r="S9" s="3" t="s">
        <v>23</v>
      </c>
      <c r="T9" s="25" t="s">
        <v>44</v>
      </c>
      <c r="U9" s="25" t="s">
        <v>56</v>
      </c>
      <c r="V9" s="18">
        <v>45181</v>
      </c>
    </row>
    <row r="10" spans="1:22" ht="22" customHeight="1" x14ac:dyDescent="0.45">
      <c r="A10" s="2">
        <v>6</v>
      </c>
      <c r="B10" s="3" t="s">
        <v>19</v>
      </c>
      <c r="C10" s="9" t="s">
        <v>70</v>
      </c>
      <c r="D10" s="22">
        <v>45184</v>
      </c>
      <c r="E10" s="9" t="s">
        <v>71</v>
      </c>
      <c r="F10" s="21">
        <v>15000000</v>
      </c>
      <c r="G10" s="21">
        <v>15000000</v>
      </c>
      <c r="H10" s="21">
        <v>15000000</v>
      </c>
      <c r="I10" s="6">
        <f t="shared" ref="I10:I16" si="1">ROUND(H10/G10*100,2)</f>
        <v>100</v>
      </c>
      <c r="J10" s="9" t="s">
        <v>32</v>
      </c>
      <c r="K10" s="9" t="s">
        <v>33</v>
      </c>
      <c r="L10" s="9" t="s">
        <v>34</v>
      </c>
      <c r="M10" s="9" t="s">
        <v>35</v>
      </c>
      <c r="N10" s="3" t="s">
        <v>20</v>
      </c>
      <c r="O10" s="8" t="s">
        <v>21</v>
      </c>
      <c r="P10" s="17">
        <v>45291</v>
      </c>
      <c r="Q10" s="8"/>
      <c r="R10" s="8"/>
      <c r="S10" s="3" t="s">
        <v>23</v>
      </c>
      <c r="T10" s="13" t="s">
        <v>44</v>
      </c>
      <c r="U10" s="13" t="s">
        <v>45</v>
      </c>
      <c r="V10" s="18">
        <v>45128</v>
      </c>
    </row>
    <row r="11" spans="1:22" ht="22" customHeight="1" x14ac:dyDescent="0.45">
      <c r="A11" s="2">
        <v>7</v>
      </c>
      <c r="B11" s="3" t="s">
        <v>19</v>
      </c>
      <c r="C11" s="9" t="s">
        <v>72</v>
      </c>
      <c r="D11" s="22">
        <v>45188</v>
      </c>
      <c r="E11" s="9" t="s">
        <v>73</v>
      </c>
      <c r="F11" s="21">
        <v>2431000</v>
      </c>
      <c r="G11" s="21">
        <v>2431000</v>
      </c>
      <c r="H11" s="21">
        <v>2431000</v>
      </c>
      <c r="I11" s="6">
        <f t="shared" si="1"/>
        <v>100</v>
      </c>
      <c r="J11" s="9" t="s">
        <v>74</v>
      </c>
      <c r="K11" s="9" t="s">
        <v>75</v>
      </c>
      <c r="L11" s="5" t="s">
        <v>25</v>
      </c>
      <c r="M11" s="5" t="s">
        <v>26</v>
      </c>
      <c r="N11" s="3" t="s">
        <v>20</v>
      </c>
      <c r="O11" s="8" t="s">
        <v>21</v>
      </c>
      <c r="P11" s="17">
        <v>45196</v>
      </c>
      <c r="Q11" s="8"/>
      <c r="R11" s="8"/>
      <c r="S11" s="3" t="s">
        <v>23</v>
      </c>
      <c r="T11" s="25" t="s">
        <v>44</v>
      </c>
      <c r="U11" s="25" t="s">
        <v>56</v>
      </c>
      <c r="V11" s="26">
        <v>45182</v>
      </c>
    </row>
    <row r="12" spans="1:22" ht="22" customHeight="1" x14ac:dyDescent="0.45">
      <c r="A12" s="2">
        <v>8</v>
      </c>
      <c r="B12" s="3" t="s">
        <v>19</v>
      </c>
      <c r="C12" s="9" t="s">
        <v>76</v>
      </c>
      <c r="D12" s="22">
        <v>45189</v>
      </c>
      <c r="E12" s="9" t="s">
        <v>77</v>
      </c>
      <c r="F12" s="21">
        <v>40000000</v>
      </c>
      <c r="G12" s="21">
        <v>38380000</v>
      </c>
      <c r="H12" s="21">
        <v>37800000</v>
      </c>
      <c r="I12" s="16">
        <f t="shared" si="1"/>
        <v>98.49</v>
      </c>
      <c r="J12" s="9" t="s">
        <v>78</v>
      </c>
      <c r="K12" s="9" t="s">
        <v>79</v>
      </c>
      <c r="L12" s="9" t="s">
        <v>80</v>
      </c>
      <c r="M12" s="9" t="s">
        <v>81</v>
      </c>
      <c r="N12" s="3" t="s">
        <v>20</v>
      </c>
      <c r="O12" s="8" t="s">
        <v>24</v>
      </c>
      <c r="P12" s="22">
        <v>45250</v>
      </c>
      <c r="Q12" s="9"/>
      <c r="R12" s="9"/>
      <c r="S12" s="3" t="s">
        <v>23</v>
      </c>
      <c r="T12" s="25" t="s">
        <v>82</v>
      </c>
      <c r="U12" s="25" t="s">
        <v>83</v>
      </c>
      <c r="V12" s="24">
        <v>45183</v>
      </c>
    </row>
    <row r="13" spans="1:22" ht="22" customHeight="1" x14ac:dyDescent="0.45">
      <c r="A13" s="2">
        <v>9</v>
      </c>
      <c r="B13" s="3" t="s">
        <v>19</v>
      </c>
      <c r="C13" s="9" t="s">
        <v>84</v>
      </c>
      <c r="D13" s="22">
        <v>45191</v>
      </c>
      <c r="E13" s="9" t="s">
        <v>85</v>
      </c>
      <c r="F13" s="21">
        <v>46000000</v>
      </c>
      <c r="G13" s="21">
        <v>45540000</v>
      </c>
      <c r="H13" s="21">
        <v>45000000</v>
      </c>
      <c r="I13" s="16">
        <f t="shared" si="1"/>
        <v>98.81</v>
      </c>
      <c r="J13" s="9" t="s">
        <v>86</v>
      </c>
      <c r="K13" s="9" t="s">
        <v>87</v>
      </c>
      <c r="L13" s="9" t="s">
        <v>88</v>
      </c>
      <c r="M13" s="9" t="s">
        <v>89</v>
      </c>
      <c r="N13" s="3" t="s">
        <v>20</v>
      </c>
      <c r="O13" s="8" t="s">
        <v>24</v>
      </c>
      <c r="P13" s="22">
        <v>45230</v>
      </c>
      <c r="Q13" s="9"/>
      <c r="R13" s="9"/>
      <c r="S13" s="9" t="s">
        <v>23</v>
      </c>
      <c r="T13" s="25" t="s">
        <v>44</v>
      </c>
      <c r="U13" s="25" t="s">
        <v>51</v>
      </c>
      <c r="V13" s="24">
        <v>45184</v>
      </c>
    </row>
    <row r="14" spans="1:22" ht="22" customHeight="1" x14ac:dyDescent="0.45">
      <c r="A14" s="2">
        <v>10</v>
      </c>
      <c r="B14" s="3" t="s">
        <v>19</v>
      </c>
      <c r="C14" s="9" t="s">
        <v>90</v>
      </c>
      <c r="D14" s="22">
        <v>45195</v>
      </c>
      <c r="E14" s="9" t="s">
        <v>91</v>
      </c>
      <c r="F14" s="21">
        <v>20000000</v>
      </c>
      <c r="G14" s="21">
        <v>19915858</v>
      </c>
      <c r="H14" s="21">
        <v>19800000</v>
      </c>
      <c r="I14" s="16">
        <f t="shared" si="1"/>
        <v>99.42</v>
      </c>
      <c r="J14" s="9" t="s">
        <v>92</v>
      </c>
      <c r="K14" s="9" t="s">
        <v>93</v>
      </c>
      <c r="L14" s="9" t="s">
        <v>94</v>
      </c>
      <c r="M14" s="9" t="s">
        <v>95</v>
      </c>
      <c r="N14" s="3" t="s">
        <v>20</v>
      </c>
      <c r="O14" s="8" t="s">
        <v>21</v>
      </c>
      <c r="P14" s="22">
        <v>45291</v>
      </c>
      <c r="Q14" s="9"/>
      <c r="R14" s="9"/>
      <c r="S14" s="9" t="s">
        <v>22</v>
      </c>
      <c r="T14" s="25" t="s">
        <v>96</v>
      </c>
      <c r="U14" s="25" t="s">
        <v>97</v>
      </c>
      <c r="V14" s="24">
        <v>45188</v>
      </c>
    </row>
    <row r="15" spans="1:22" ht="22" customHeight="1" x14ac:dyDescent="0.45">
      <c r="A15" s="2">
        <v>11</v>
      </c>
      <c r="B15" s="3" t="s">
        <v>19</v>
      </c>
      <c r="C15" s="9" t="s">
        <v>98</v>
      </c>
      <c r="D15" s="22">
        <v>45196</v>
      </c>
      <c r="E15" s="9" t="s">
        <v>99</v>
      </c>
      <c r="F15" s="21">
        <v>15000000</v>
      </c>
      <c r="G15" s="21">
        <v>15000000</v>
      </c>
      <c r="H15" s="21">
        <v>14500000</v>
      </c>
      <c r="I15" s="16">
        <f t="shared" si="1"/>
        <v>96.67</v>
      </c>
      <c r="J15" s="9" t="s">
        <v>100</v>
      </c>
      <c r="K15" s="9" t="s">
        <v>101</v>
      </c>
      <c r="L15" s="9" t="s">
        <v>102</v>
      </c>
      <c r="M15" s="9" t="s">
        <v>103</v>
      </c>
      <c r="N15" s="3" t="s">
        <v>20</v>
      </c>
      <c r="O15" s="8" t="s">
        <v>21</v>
      </c>
      <c r="P15" s="22">
        <v>45291</v>
      </c>
      <c r="Q15" s="9"/>
      <c r="R15" s="9"/>
      <c r="S15" s="3" t="s">
        <v>23</v>
      </c>
      <c r="T15" s="13" t="s">
        <v>44</v>
      </c>
      <c r="U15" s="13" t="s">
        <v>45</v>
      </c>
      <c r="V15" s="24">
        <v>45191</v>
      </c>
    </row>
    <row r="16" spans="1:22" ht="22" customHeight="1" x14ac:dyDescent="0.45">
      <c r="A16" s="2">
        <v>12</v>
      </c>
      <c r="B16" s="3" t="s">
        <v>19</v>
      </c>
      <c r="C16" s="9" t="s">
        <v>104</v>
      </c>
      <c r="D16" s="22">
        <v>45196</v>
      </c>
      <c r="E16" s="9" t="s">
        <v>105</v>
      </c>
      <c r="F16" s="21">
        <v>19800000</v>
      </c>
      <c r="G16" s="21">
        <v>19800000</v>
      </c>
      <c r="H16" s="21">
        <v>19500000</v>
      </c>
      <c r="I16" s="16">
        <f t="shared" si="1"/>
        <v>98.48</v>
      </c>
      <c r="J16" s="9" t="s">
        <v>106</v>
      </c>
      <c r="K16" s="9" t="s">
        <v>107</v>
      </c>
      <c r="L16" s="9" t="s">
        <v>108</v>
      </c>
      <c r="M16" s="9" t="s">
        <v>109</v>
      </c>
      <c r="N16" s="3" t="s">
        <v>20</v>
      </c>
      <c r="O16" s="8" t="s">
        <v>21</v>
      </c>
      <c r="P16" s="22">
        <v>45250</v>
      </c>
      <c r="Q16" s="9"/>
      <c r="R16" s="9"/>
      <c r="S16" s="3" t="s">
        <v>23</v>
      </c>
      <c r="T16" s="25" t="s">
        <v>44</v>
      </c>
      <c r="U16" s="25" t="s">
        <v>56</v>
      </c>
      <c r="V16" s="24">
        <v>45191</v>
      </c>
    </row>
  </sheetData>
  <mergeCells count="14">
    <mergeCell ref="A1:V1"/>
    <mergeCell ref="T3:U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  <mergeCell ref="V3:V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2023-10-20T05:16:19Z</dcterms:modified>
</cp:coreProperties>
</file>