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ocuments\BizboxA\"/>
    </mc:Choice>
  </mc:AlternateContent>
  <xr:revisionPtr revIDLastSave="0" documentId="13_ncr:1_{3DBB0C98-ABAC-4068-917A-104B7537EC8E}" xr6:coauthVersionLast="36" xr6:coauthVersionMax="36" xr10:uidLastSave="{00000000-0000-0000-0000-000000000000}"/>
  <bookViews>
    <workbookView xWindow="2595" yWindow="735" windowWidth="17100" windowHeight="13470" tabRatio="357" xr2:uid="{00000000-000D-0000-FFFF-FFFF00000000}"/>
  </bookViews>
  <sheets>
    <sheet name="수의계약" sheetId="5" r:id="rId1"/>
    <sheet name="입찰" sheetId="6" r:id="rId2"/>
  </sheets>
  <calcPr calcId="191029"/>
</workbook>
</file>

<file path=xl/calcChain.xml><?xml version="1.0" encoding="utf-8"?>
<calcChain xmlns="http://schemas.openxmlformats.org/spreadsheetml/2006/main">
  <c r="I32" i="5" l="1"/>
  <c r="I31" i="5" l="1"/>
  <c r="I28" i="5" l="1"/>
  <c r="I30" i="5"/>
  <c r="I26" i="5"/>
  <c r="I29" i="5"/>
  <c r="I27" i="5"/>
  <c r="I25" i="5"/>
  <c r="I24" i="5"/>
  <c r="I23" i="5"/>
  <c r="I22" i="5"/>
  <c r="I21" i="5"/>
  <c r="H5" i="6"/>
  <c r="I20" i="5" l="1"/>
  <c r="I19" i="5" l="1"/>
  <c r="I18" i="5" l="1"/>
  <c r="I17" i="5" l="1"/>
  <c r="I16" i="5" l="1"/>
  <c r="I15" i="5"/>
  <c r="I14" i="5" l="1"/>
  <c r="I13" i="5"/>
  <c r="I12" i="5"/>
  <c r="I11" i="5" l="1"/>
  <c r="I10" i="5" l="1"/>
  <c r="I9" i="5" l="1"/>
  <c r="I8" i="5"/>
  <c r="I7" i="5" l="1"/>
  <c r="I6" i="5" l="1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W3" authorId="0" shapeId="0" xr:uid="{A7433EE3-700A-480C-B6FB-18563757B02C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기준
</t>
        </r>
        <r>
          <rPr>
            <b/>
            <sz val="12"/>
            <color indexed="81"/>
            <rFont val="Tahoma"/>
            <family val="2"/>
          </rPr>
          <t>distep0541
@@cc002923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C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<sst xmlns="http://schemas.openxmlformats.org/spreadsheetml/2006/main" count="422" uniqueCount="291">
  <si>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</si>
  <si>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</si>
  <si>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</si>
  <si>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</si>
  <si>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</si>
  <si>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</si>
  <si>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</si>
  <si>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</si>
  <si>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</si>
  <si>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</si>
  <si>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</si>
  <si>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</si>
  <si>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</si>
  <si>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</si>
  <si>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</si>
  <si>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</si>
  <si>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</si>
  <si>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</si>
  <si>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</si>
  <si>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</si>
  <si>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</si>
  <si>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</si>
  <si>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</si>
  <si>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</si>
  <si>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</si>
  <si>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</si>
  <si>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</si>
  <si>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</si>
  <si>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</si>
  <si>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</si>
  <si>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</si>
  <si>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</si>
  <si>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</si>
  <si>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</si>
  <si>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</si>
  <si>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</si>
  <si>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</si>
  <si>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</si>
  <si>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</si>
  <si>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</si>
  <si>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*협상에 의한 계약의 경우, 비예가(예정가격 없음) 방식이나 낙찰률 계산을 위해 임의로 기초금액과 동일하게 입력하였음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</si>
  <si>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</si>
  <si>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</si>
  <si>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</si>
  <si>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</si>
  <si>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</si>
  <si>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</si>
  <si>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</si>
  <si>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지방계약법 시행령 제25조 제1항 제5호 나목</t>
    <phoneticPr fontId="18" type="noConversion"/>
  </si>
  <si>
    <t>지방계약법 시행령 제25조 제1항 제5호 가목</t>
    <phoneticPr fontId="18" type="noConversion"/>
  </si>
  <si>
    <t>인크루트 주식회사</t>
    <phoneticPr fontId="18" type="noConversion"/>
  </si>
  <si>
    <t>우리건설솔루션</t>
    <phoneticPr fontId="18" type="noConversion"/>
  </si>
  <si>
    <t>전략기획부</t>
    <phoneticPr fontId="18" type="noConversion"/>
  </si>
  <si>
    <t>대외협력부</t>
    <phoneticPr fontId="18" type="noConversion"/>
  </si>
  <si>
    <t>지방계약법 시행령 제25조 제1항 제5호 마목</t>
    <phoneticPr fontId="18" type="noConversion"/>
  </si>
  <si>
    <t>대전 서구 월평서로25번길36</t>
    <phoneticPr fontId="18" type="noConversion"/>
  </si>
  <si>
    <t>수의계약(입찰결과 단독응찰)</t>
    <phoneticPr fontId="18" type="noConversion"/>
  </si>
  <si>
    <t>지방계약법 시행령 제26조 제2항</t>
  </si>
  <si>
    <t>대전 서구 가수원중로49번길 31</t>
    <phoneticPr fontId="18" type="noConversion"/>
  </si>
  <si>
    <t>선임</t>
    <phoneticPr fontId="18" type="noConversion"/>
  </si>
  <si>
    <t>최태훈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</si>
  <si>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</si>
  <si>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</si>
  <si>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</si>
  <si>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</si>
  <si>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</si>
  <si>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</si>
  <si>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대금지급일자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</si>
  <si>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</si>
  <si>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</si>
  <si>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</si>
  <si>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</si>
  <si>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</si>
  <si>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윤여민</t>
    <phoneticPr fontId="18" type="noConversion"/>
  </si>
  <si>
    <t>곽창욱</t>
    <phoneticPr fontId="18" type="noConversion"/>
  </si>
  <si>
    <t>서울 마포구 성암로 189</t>
    <phoneticPr fontId="18" type="noConversion"/>
  </si>
  <si>
    <t>대덕특구 50주년 기념 대전시-대덕특구 상생협력사업 보고회</t>
    <phoneticPr fontId="18" type="noConversion"/>
  </si>
  <si>
    <t>2023-12-01~2023-12-22</t>
    <phoneticPr fontId="18" type="noConversion"/>
  </si>
  <si>
    <t>㈜제니컴</t>
    <phoneticPr fontId="18" type="noConversion"/>
  </si>
  <si>
    <t>314-81-33980</t>
    <phoneticPr fontId="18" type="noConversion"/>
  </si>
  <si>
    <t>김복경</t>
    <phoneticPr fontId="18" type="noConversion"/>
  </si>
  <si>
    <t>대전시 유성구 배울1로 273</t>
    <phoneticPr fontId="18" type="noConversion"/>
  </si>
  <si>
    <t>수의계약</t>
    <phoneticPr fontId="18" type="noConversion"/>
  </si>
  <si>
    <t>원</t>
    <phoneticPr fontId="18" type="noConversion"/>
  </si>
  <si>
    <t>유담이</t>
    <phoneticPr fontId="18" type="noConversion"/>
  </si>
  <si>
    <t>직접생산확인</t>
    <phoneticPr fontId="18" type="noConversion"/>
  </si>
  <si>
    <t>용역</t>
    <phoneticPr fontId="18" type="noConversion"/>
  </si>
  <si>
    <t>실증혁신부 및 대회의실 냉난방기 신규 구입에 따른 전기공사</t>
    <phoneticPr fontId="18" type="noConversion"/>
  </si>
  <si>
    <t>공사</t>
    <phoneticPr fontId="18" type="noConversion"/>
  </si>
  <si>
    <t>2023-12-04~2023-12-08</t>
    <phoneticPr fontId="18" type="noConversion"/>
  </si>
  <si>
    <t>합자회사 호성산업</t>
    <phoneticPr fontId="18" type="noConversion"/>
  </si>
  <si>
    <t>305-81-41787</t>
    <phoneticPr fontId="18" type="noConversion"/>
  </si>
  <si>
    <t>오수환</t>
    <phoneticPr fontId="18" type="noConversion"/>
  </si>
  <si>
    <t>대전 중구 선화서로 51번길 34</t>
    <phoneticPr fontId="18" type="noConversion"/>
  </si>
  <si>
    <t>수의계약</t>
    <phoneticPr fontId="18" type="noConversion"/>
  </si>
  <si>
    <t>선임</t>
    <phoneticPr fontId="18" type="noConversion"/>
  </si>
  <si>
    <t>용역</t>
    <phoneticPr fontId="18" type="noConversion"/>
  </si>
  <si>
    <t>글로벌 도시 혁신 전략 보고서 편집 및 인쇄</t>
    <phoneticPr fontId="18" type="noConversion"/>
  </si>
  <si>
    <t>2023-12-05~2023-12-31</t>
    <phoneticPr fontId="18" type="noConversion"/>
  </si>
  <si>
    <t>월간토마토</t>
    <phoneticPr fontId="18" type="noConversion"/>
  </si>
  <si>
    <t>584-64-00344</t>
    <phoneticPr fontId="18" type="noConversion"/>
  </si>
  <si>
    <t>이용원</t>
    <phoneticPr fontId="18" type="noConversion"/>
  </si>
  <si>
    <t>대전 동구 대전천동로 574</t>
    <phoneticPr fontId="18" type="noConversion"/>
  </si>
  <si>
    <t>수의계약</t>
    <phoneticPr fontId="18" type="noConversion"/>
  </si>
  <si>
    <t>원</t>
    <phoneticPr fontId="18" type="noConversion"/>
  </si>
  <si>
    <t>조윤영</t>
    <phoneticPr fontId="18" type="noConversion"/>
  </si>
  <si>
    <t>용역</t>
    <phoneticPr fontId="18" type="noConversion"/>
  </si>
  <si>
    <t>대전 4대핵심전략산업 육성포럼 성과분석 및 마스터플랜 구축</t>
    <phoneticPr fontId="18" type="noConversion"/>
  </si>
  <si>
    <t>글로벌 도시 혁신 정책제안서 편집 및 인쇄</t>
    <phoneticPr fontId="18" type="noConversion"/>
  </si>
  <si>
    <t>2023-12-06~2023-12-31</t>
    <phoneticPr fontId="18" type="noConversion"/>
  </si>
  <si>
    <t>2023-12-06~2024-01-31</t>
    <phoneticPr fontId="18" type="noConversion"/>
  </si>
  <si>
    <t>㈜윕스</t>
    <phoneticPr fontId="18" type="noConversion"/>
  </si>
  <si>
    <t>105-86-02802</t>
    <phoneticPr fontId="18" type="noConversion"/>
  </si>
  <si>
    <t>이형칠</t>
    <phoneticPr fontId="18" type="noConversion"/>
  </si>
  <si>
    <t>수의계약</t>
    <phoneticPr fontId="18" type="noConversion"/>
  </si>
  <si>
    <t>브래인드</t>
    <phoneticPr fontId="18" type="noConversion"/>
  </si>
  <si>
    <t>605-56-61788</t>
    <phoneticPr fontId="18" type="noConversion"/>
  </si>
  <si>
    <t>박효정</t>
    <phoneticPr fontId="18" type="noConversion"/>
  </si>
  <si>
    <t>대전 동구 대전로867번길 36</t>
    <phoneticPr fontId="18" type="noConversion"/>
  </si>
  <si>
    <t>대외협력부</t>
    <phoneticPr fontId="18" type="noConversion"/>
  </si>
  <si>
    <t>직접생산확인</t>
    <phoneticPr fontId="18" type="noConversion"/>
  </si>
  <si>
    <t>혁신클러스터 활성화 방안 연구개발지원단 간 워크숍</t>
    <phoneticPr fontId="18" type="noConversion"/>
  </si>
  <si>
    <t>2023-12-07~2023-12-22</t>
    <phoneticPr fontId="18" type="noConversion"/>
  </si>
  <si>
    <t>주식회사 플래닌</t>
    <phoneticPr fontId="18" type="noConversion"/>
  </si>
  <si>
    <t>305-86-22882</t>
    <phoneticPr fontId="18" type="noConversion"/>
  </si>
  <si>
    <t>이경수</t>
    <phoneticPr fontId="18" type="noConversion"/>
  </si>
  <si>
    <t>대전 대덕구 한남로 70</t>
    <phoneticPr fontId="18" type="noConversion"/>
  </si>
  <si>
    <t>수의계약</t>
    <phoneticPr fontId="18" type="noConversion"/>
  </si>
  <si>
    <t>원</t>
    <phoneticPr fontId="18" type="noConversion"/>
  </si>
  <si>
    <t>직접생산확인</t>
    <phoneticPr fontId="18" type="noConversion"/>
  </si>
  <si>
    <t>용역</t>
    <phoneticPr fontId="18" type="noConversion"/>
  </si>
  <si>
    <t>대전ㆍ호남권 광역연계 협력사업 사전기획 연구 용역</t>
    <phoneticPr fontId="18" type="noConversion"/>
  </si>
  <si>
    <t>2023-12-07~2024-01-26</t>
    <phoneticPr fontId="18" type="noConversion"/>
  </si>
  <si>
    <t>주식회사 엠에스경영컨설팅</t>
    <phoneticPr fontId="18" type="noConversion"/>
  </si>
  <si>
    <t>765-86-01551</t>
    <phoneticPr fontId="18" type="noConversion"/>
  </si>
  <si>
    <t>박지현</t>
    <phoneticPr fontId="18" type="noConversion"/>
  </si>
  <si>
    <t>충남 보령시 중앙로 267-0</t>
    <phoneticPr fontId="18" type="noConversion"/>
  </si>
  <si>
    <t>대전과학산업진흥원 전기실 ACB 교체 공사</t>
    <phoneticPr fontId="18" type="noConversion"/>
  </si>
  <si>
    <t>대전광역시 양자산업 육성 종합계획</t>
    <phoneticPr fontId="18" type="noConversion"/>
  </si>
  <si>
    <t>용역</t>
    <phoneticPr fontId="18" type="noConversion"/>
  </si>
  <si>
    <t>2023-12-11~2023-12-20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</si>
  <si>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</si>
  <si>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</si>
  <si>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</si>
  <si>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</si>
  <si>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</si>
  <si>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</si>
  <si>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사단법인 미래양자융합센터</t>
    <phoneticPr fontId="18" type="noConversion"/>
  </si>
  <si>
    <t>109-82-19025</t>
    <phoneticPr fontId="18" type="noConversion"/>
  </si>
  <si>
    <t>김효실</t>
    <phoneticPr fontId="18" type="noConversion"/>
  </si>
  <si>
    <t>서울 종로구 세종대로23길 47</t>
    <phoneticPr fontId="18" type="noConversion"/>
  </si>
  <si>
    <t>대전과학산업진흥원 F동 배관공사</t>
    <phoneticPr fontId="18" type="noConversion"/>
  </si>
  <si>
    <t>2023-12-11~2023-12-15</t>
    <phoneticPr fontId="18" type="noConversion"/>
  </si>
  <si>
    <t>828-63-00441</t>
    <phoneticPr fontId="18" type="noConversion"/>
  </si>
  <si>
    <t>여인철</t>
    <phoneticPr fontId="18" type="noConversion"/>
  </si>
  <si>
    <t>대전 서구 대덕대로 175번길 40</t>
    <phoneticPr fontId="18" type="noConversion"/>
  </si>
  <si>
    <t>2023-12-08~2024-04-30</t>
    <phoneticPr fontId="18" type="noConversion"/>
  </si>
  <si>
    <t>대전지역 벤처기업 정보 및 관련 투자 데이터 구매</t>
    <phoneticPr fontId="18" type="noConversion"/>
  </si>
  <si>
    <t>물품</t>
    <phoneticPr fontId="18" type="noConversion"/>
  </si>
  <si>
    <t>2023-12-08~2023-12-31</t>
    <phoneticPr fontId="18" type="noConversion"/>
  </si>
  <si>
    <t>주식회사 더브이씨</t>
    <phoneticPr fontId="18" type="noConversion"/>
  </si>
  <si>
    <t>426-81-00521</t>
    <phoneticPr fontId="18" type="noConversion"/>
  </si>
  <si>
    <t>변재극</t>
    <phoneticPr fontId="18" type="noConversion"/>
  </si>
  <si>
    <t>서울 마포구 만리재옛길36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</si>
  <si>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</si>
  <si>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</si>
  <si>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</si>
  <si>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융합연구 플래그십 프로젝트 기획보고서 편집 및 인쇄</t>
    <phoneticPr fontId="18" type="noConversion"/>
  </si>
  <si>
    <t>용역</t>
    <phoneticPr fontId="18" type="noConversion"/>
  </si>
  <si>
    <t>오름디자인기획</t>
    <phoneticPr fontId="18" type="noConversion"/>
  </si>
  <si>
    <t>314-15-36925</t>
    <phoneticPr fontId="18" type="noConversion"/>
  </si>
  <si>
    <t>윤여진</t>
    <phoneticPr fontId="18" type="noConversion"/>
  </si>
  <si>
    <t>대전 유성구 대학로 155</t>
    <phoneticPr fontId="18" type="noConversion"/>
  </si>
  <si>
    <t>용역</t>
    <phoneticPr fontId="18" type="noConversion"/>
  </si>
  <si>
    <t>대덕특구 50주년 브랜드 웹툰 인쇄물 제작</t>
    <phoneticPr fontId="18" type="noConversion"/>
  </si>
  <si>
    <t>2023-12-18~2023-12-31</t>
    <phoneticPr fontId="18" type="noConversion"/>
  </si>
  <si>
    <t>원</t>
    <phoneticPr fontId="18" type="noConversion"/>
  </si>
  <si>
    <t>윤여민</t>
    <phoneticPr fontId="18" type="noConversion"/>
  </si>
  <si>
    <t>국가첨단전략기술 바이오분야 과제발굴</t>
    <phoneticPr fontId="18" type="noConversion"/>
  </si>
  <si>
    <t>2023-12-18~2024-01-31</t>
    <phoneticPr fontId="18" type="noConversion"/>
  </si>
  <si>
    <t>사단법인 한국지식서비스연구원</t>
    <phoneticPr fontId="18" type="noConversion"/>
  </si>
  <si>
    <t>190-82-00110</t>
    <phoneticPr fontId="18" type="noConversion"/>
  </si>
  <si>
    <t>이성환</t>
    <phoneticPr fontId="18" type="noConversion"/>
  </si>
  <si>
    <t>대전 서구 월평새뜸로 20번길 18-0</t>
    <phoneticPr fontId="18" type="noConversion"/>
  </si>
  <si>
    <t>수의계약</t>
    <phoneticPr fontId="18" type="noConversion"/>
  </si>
  <si>
    <t>원</t>
    <phoneticPr fontId="18" type="noConversion"/>
  </si>
  <si>
    <t>용역</t>
    <phoneticPr fontId="18" type="noConversion"/>
  </si>
  <si>
    <t>글로벌 도시간 협력 플랫폼 구축을 위한 정책동향 및 사례조사</t>
    <phoneticPr fontId="18" type="noConversion"/>
  </si>
  <si>
    <t>2023-12-21~2024-01-19</t>
    <phoneticPr fontId="18" type="noConversion"/>
  </si>
  <si>
    <t>너비의깊이 주식회사</t>
    <phoneticPr fontId="18" type="noConversion"/>
  </si>
  <si>
    <t>323-88-00779</t>
    <phoneticPr fontId="18" type="noConversion"/>
  </si>
  <si>
    <t>김자현</t>
    <phoneticPr fontId="18" type="noConversion"/>
  </si>
  <si>
    <t>서울 송파구 송파대로201</t>
    <phoneticPr fontId="18" type="noConversion"/>
  </si>
  <si>
    <t>수의계약</t>
    <phoneticPr fontId="18" type="noConversion"/>
  </si>
  <si>
    <t>원</t>
    <phoneticPr fontId="18" type="noConversion"/>
  </si>
  <si>
    <t>대전연구개발지원단 수행 보고서 제작</t>
    <phoneticPr fontId="18" type="noConversion"/>
  </si>
  <si>
    <t>2023-12-21~2024-01-31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</si>
  <si>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</si>
  <si>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</si>
  <si>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</si>
  <si>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정예슬</t>
    <phoneticPr fontId="18" type="noConversion"/>
  </si>
  <si>
    <t>2024년 대전과학산업진흥원 상반기 시설종합관리 용역</t>
    <phoneticPr fontId="18" type="noConversion"/>
  </si>
  <si>
    <t>용역</t>
    <phoneticPr fontId="18" type="noConversion"/>
  </si>
  <si>
    <t>2024년도 대전과학산업진흥원 온라인 채용시스템 서비스 이용권 구매</t>
    <phoneticPr fontId="18" type="noConversion"/>
  </si>
  <si>
    <t>물품</t>
    <phoneticPr fontId="18" type="noConversion"/>
  </si>
  <si>
    <t>2023년도 대전과학산업진흥원 대외협력부 사업 회계검증</t>
    <phoneticPr fontId="18" type="noConversion"/>
  </si>
  <si>
    <t>2024년 귀속 회계세무 용역</t>
    <phoneticPr fontId="18" type="noConversion"/>
  </si>
  <si>
    <t>2023년 귀속 연말정산 업무대행 용역</t>
    <phoneticPr fontId="18" type="noConversion"/>
  </si>
  <si>
    <t>2024년 통합업무시스템 클라우드 임차</t>
    <phoneticPr fontId="18" type="noConversion"/>
  </si>
  <si>
    <t>대전과학산업진흥원 통합업무시스템 추가개발 용역</t>
    <phoneticPr fontId="18" type="noConversion"/>
  </si>
  <si>
    <t>2024년 통합업무 시스템 유지보수</t>
    <phoneticPr fontId="18" type="noConversion"/>
  </si>
  <si>
    <t>2024년 대전과학산업진흥원 사무기기(복합기, 프린터) 임차 용역</t>
    <phoneticPr fontId="18" type="noConversion"/>
  </si>
  <si>
    <t>2024년 DISTEP 홈페이지 유지보수</t>
    <phoneticPr fontId="18" type="noConversion"/>
  </si>
  <si>
    <t>23년도 지방 스페이스-K 사전기획 및 24년도 대전 선도연구개발지원단 연구계획 발표자료 제작</t>
    <phoneticPr fontId="18" type="noConversion"/>
  </si>
  <si>
    <t>2024-01-01~2024-06-30</t>
    <phoneticPr fontId="18" type="noConversion"/>
  </si>
  <si>
    <t>주식회사 이젠에스피</t>
    <phoneticPr fontId="18" type="noConversion"/>
  </si>
  <si>
    <t>610-81-92077</t>
    <phoneticPr fontId="18" type="noConversion"/>
  </si>
  <si>
    <t>박양배</t>
    <phoneticPr fontId="18" type="noConversion"/>
  </si>
  <si>
    <t>수의계약</t>
    <phoneticPr fontId="18" type="noConversion"/>
  </si>
  <si>
    <t>제한경쟁입찰(총액)</t>
    <phoneticPr fontId="18" type="noConversion"/>
  </si>
  <si>
    <t>대전 유성구 동서대로 656번길 16-12</t>
    <phoneticPr fontId="18" type="noConversion"/>
  </si>
  <si>
    <t>선임</t>
    <phoneticPr fontId="18" type="noConversion"/>
  </si>
  <si>
    <t>곽창욱</t>
    <phoneticPr fontId="18" type="noConversion"/>
  </si>
  <si>
    <t>2023-12-21~2023-12-31</t>
    <phoneticPr fontId="18" type="noConversion"/>
  </si>
  <si>
    <t>320-87-01210</t>
    <phoneticPr fontId="18" type="noConversion"/>
  </si>
  <si>
    <t>서미영</t>
    <phoneticPr fontId="18" type="noConversion"/>
  </si>
  <si>
    <t>서울 중구 중림로 49-0</t>
    <phoneticPr fontId="18" type="noConversion"/>
  </si>
  <si>
    <t>정기덕</t>
    <phoneticPr fontId="18" type="noConversion"/>
  </si>
  <si>
    <t>2023-12-26~2024-02-19</t>
    <phoneticPr fontId="18" type="noConversion"/>
  </si>
  <si>
    <t>금강회계법인</t>
    <phoneticPr fontId="18" type="noConversion"/>
  </si>
  <si>
    <t>453-81-02614</t>
    <phoneticPr fontId="18" type="noConversion"/>
  </si>
  <si>
    <t>박재형, 배남억</t>
    <phoneticPr fontId="18" type="noConversion"/>
  </si>
  <si>
    <t>대전 서구 계룡로 314</t>
    <phoneticPr fontId="18" type="noConversion"/>
  </si>
  <si>
    <t>원</t>
    <phoneticPr fontId="18" type="noConversion"/>
  </si>
  <si>
    <t>유담이</t>
    <phoneticPr fontId="18" type="noConversion"/>
  </si>
  <si>
    <t>2024-01-01~2024-12-31</t>
    <phoneticPr fontId="18" type="noConversion"/>
  </si>
  <si>
    <t>한울회계법인</t>
    <phoneticPr fontId="18" type="noConversion"/>
  </si>
  <si>
    <t>305-85-29097</t>
    <phoneticPr fontId="18" type="noConversion"/>
  </si>
  <si>
    <t>신성섭</t>
    <phoneticPr fontId="18" type="noConversion"/>
  </si>
  <si>
    <t>대전 대덕구 한밭대로 1027번길</t>
    <phoneticPr fontId="18" type="noConversion"/>
  </si>
  <si>
    <t>이규은</t>
    <phoneticPr fontId="18" type="noConversion"/>
  </si>
  <si>
    <t>2024-01-01~2024-03-10</t>
    <phoneticPr fontId="18" type="noConversion"/>
  </si>
  <si>
    <t>주식회사 삼인에이치엔티</t>
    <phoneticPr fontId="18" type="noConversion"/>
  </si>
  <si>
    <t>646-87-00199</t>
    <phoneticPr fontId="18" type="noConversion"/>
  </si>
  <si>
    <t>김승한</t>
    <phoneticPr fontId="18" type="noConversion"/>
  </si>
  <si>
    <t>대전 유성구 갑천로 361-17</t>
    <phoneticPr fontId="18" type="noConversion"/>
  </si>
  <si>
    <t>박경열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</si>
  <si>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</si>
  <si>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</si>
  <si>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</si>
  <si>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 유성구 문지로 282-10</t>
    <phoneticPr fontId="18" type="noConversion"/>
  </si>
  <si>
    <t>수의계역</t>
    <phoneticPr fontId="18" type="noConversion"/>
  </si>
  <si>
    <t>2024-01-02~2024-04-30</t>
    <phoneticPr fontId="18" type="noConversion"/>
  </si>
  <si>
    <t>2023-12-28~2024-01-31</t>
    <phoneticPr fontId="18" type="noConversion"/>
  </si>
  <si>
    <t>투디자인</t>
    <phoneticPr fontId="18" type="noConversion"/>
  </si>
  <si>
    <t>123-36-48946</t>
    <phoneticPr fontId="18" type="noConversion"/>
  </si>
  <si>
    <t>이효순</t>
    <phoneticPr fontId="18" type="noConversion"/>
  </si>
  <si>
    <t>경기도 군포시 공단로 140번길 38</t>
    <phoneticPr fontId="18" type="noConversion"/>
  </si>
  <si>
    <t>전략기획부</t>
    <phoneticPr fontId="18" type="noConversion"/>
  </si>
  <si>
    <t>신도사무기</t>
    <phoneticPr fontId="18" type="noConversion"/>
  </si>
  <si>
    <t>2024년 대전과학산업진흥원 소독 및 방역</t>
    <phoneticPr fontId="18" type="noConversion"/>
  </si>
  <si>
    <t>주식회사 올키퍼</t>
    <phoneticPr fontId="18" type="noConversion"/>
  </si>
  <si>
    <t>344-81-02004</t>
    <phoneticPr fontId="18" type="noConversion"/>
  </si>
  <si>
    <t>황은정</t>
    <phoneticPr fontId="18" type="noConversion"/>
  </si>
  <si>
    <t>대전 중구 오류로 109</t>
    <phoneticPr fontId="18" type="noConversion"/>
  </si>
  <si>
    <t>수의계약</t>
    <phoneticPr fontId="18" type="noConversion"/>
  </si>
  <si>
    <t>원</t>
    <phoneticPr fontId="18" type="noConversion"/>
  </si>
  <si>
    <t>박선민</t>
    <phoneticPr fontId="18" type="noConversion"/>
  </si>
  <si>
    <t>2024년 통합업무시스템 블루멤버십 계약</t>
    <phoneticPr fontId="18" type="noConversion"/>
  </si>
  <si>
    <t>물품</t>
    <phoneticPr fontId="18" type="noConversion"/>
  </si>
  <si>
    <t>용역</t>
    <phoneticPr fontId="18" type="noConversion"/>
  </si>
  <si>
    <t>2024-01-01~2024-12-31</t>
    <phoneticPr fontId="18" type="noConversion"/>
  </si>
  <si>
    <t>㈜더존비즈온</t>
    <phoneticPr fontId="18" type="noConversion"/>
  </si>
  <si>
    <t>134-81-08473</t>
    <phoneticPr fontId="18" type="noConversion"/>
  </si>
  <si>
    <t>김용우</t>
    <phoneticPr fontId="18" type="noConversion"/>
  </si>
  <si>
    <t>강원특별자치도 춘천시 남산면 버들1길 130</t>
    <phoneticPr fontId="18" type="noConversion"/>
  </si>
  <si>
    <t>수의계약</t>
    <phoneticPr fontId="18" type="noConversion"/>
  </si>
  <si>
    <t>원</t>
    <phoneticPr fontId="18" type="noConversion"/>
  </si>
  <si>
    <t>박경열</t>
    <phoneticPr fontId="18" type="noConversion"/>
  </si>
  <si>
    <t>경영지원부-일반관리비-위탁관리비</t>
    <phoneticPr fontId="18" type="noConversion"/>
  </si>
  <si>
    <t>305-10-47200</t>
    <phoneticPr fontId="18" type="noConversion"/>
  </si>
  <si>
    <t>오희순</t>
    <phoneticPr fontId="18" type="noConversion"/>
  </si>
  <si>
    <t>대전 대덕구 한남로150번길 12</t>
    <phoneticPr fontId="18" type="noConversion"/>
  </si>
  <si>
    <t>수의계약</t>
    <phoneticPr fontId="18" type="noConversion"/>
  </si>
  <si>
    <t>원</t>
    <phoneticPr fontId="18" type="noConversion"/>
  </si>
  <si>
    <t>박선민</t>
    <phoneticPr fontId="18" type="noConversion"/>
  </si>
  <si>
    <t>정진우</t>
    <phoneticPr fontId="18" type="noConversion"/>
  </si>
  <si>
    <t>조윤영</t>
    <phoneticPr fontId="18" type="noConversion"/>
  </si>
  <si>
    <t>조솔비</t>
    <phoneticPr fontId="18" type="noConversion"/>
  </si>
  <si>
    <t>유담이</t>
    <phoneticPr fontId="18" type="noConversion"/>
  </si>
  <si>
    <t>조은솔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</si>
</sst>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41" fontId="20" fillId="0" borderId="10" xfId="42" applyFont="1" applyBorder="1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14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0" fontId="0" fillId="0" borderId="10" xfId="0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right" vertical="center"/>
    </xf>
    <xf numFmtId="41" fontId="20" fillId="0" borderId="10" xfId="42" applyFont="1" applyFill="1" applyBorder="1">
      <alignment vertical="center"/>
    </xf>
    <xf numFmtId="0" fontId="0" fillId="0" borderId="0" xfId="0" applyFill="1">
      <alignment vertical="center"/>
    </xf>
    <xf numFmtId="0" fontId="20" fillId="0" borderId="14" xfId="0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right" vertical="center"/>
    </xf>
    <xf numFmtId="41" fontId="20" fillId="0" borderId="14" xfId="42" applyFont="1" applyFill="1" applyBorder="1">
      <alignment vertical="center"/>
    </xf>
    <xf numFmtId="0" fontId="21" fillId="0" borderId="14" xfId="0" applyFon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D32"/>
  <sheetViews>
    <sheetView tabSelected="1"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C32" sqref="C32"/>
    </sheetView>
  </sheetViews>
  <sheetFormatPr defaultRowHeight="17.25"/>
  <cols>
    <col min="1" max="1" width="5.875" style="1" bestFit="1" customWidth="1"/>
    <col min="2" max="2" width="5.875" style="9" customWidth="1"/>
    <col min="3" max="3" width="80.125" style="9" customWidth="1"/>
    <col min="4" max="4" width="12.375" style="9" customWidth="1"/>
    <col min="5" max="5" width="23.625" style="9" customWidth="1"/>
    <col min="6" max="6" width="14.25" style="36" customWidth="1"/>
    <col min="7" max="7" width="15.125" style="31" bestFit="1" customWidth="1"/>
    <col min="8" max="8" width="14.875" style="31" customWidth="1"/>
    <col min="9" max="9" width="10.875" bestFit="1" customWidth="1"/>
    <col min="10" max="10" width="33.125" style="9" bestFit="1" customWidth="1"/>
    <col min="11" max="11" width="16.75" style="9" bestFit="1" customWidth="1"/>
    <col min="12" max="12" width="14.5" style="9" bestFit="1" customWidth="1"/>
    <col min="13" max="13" width="44" style="9" bestFit="1" customWidth="1"/>
    <col min="14" max="14" width="30.5" style="9" bestFit="1" customWidth="1"/>
    <col min="15" max="15" width="47.5" style="9" bestFit="1" customWidth="1"/>
    <col min="16" max="16" width="19.125" style="9" customWidth="1"/>
    <col min="17" max="17" width="19.375" style="9" customWidth="1"/>
    <col min="18" max="18" width="14.625" style="9" customWidth="1"/>
    <col min="19" max="19" width="15.25" style="9" customWidth="1"/>
    <col min="20" max="20" width="5.875" style="9" bestFit="1" customWidth="1"/>
    <col min="21" max="21" width="8" style="9" bestFit="1" customWidth="1"/>
    <col min="22" max="22" width="14.375" style="9" bestFit="1" customWidth="1"/>
    <col min="23" max="25" width="9" style="34"/>
    <col min="26" max="26" width="11.25" style="34" customWidth="1"/>
    <col min="27" max="27" width="11.25" style="34" bestFit="1" customWidth="1"/>
    <col min="28" max="28" width="9.375" style="34" bestFit="1" customWidth="1"/>
    <col min="29" max="29" width="14" style="34" bestFit="1" customWidth="1"/>
    <col min="30" max="30" width="14" bestFit="1" customWidth="1"/>
  </cols>
  <sheetData>
    <row r="1" spans="1:30" ht="44.25" customHeight="1">
      <c r="A1" s="54" t="s">
        <v>42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1:30">
      <c r="F2" s="9"/>
      <c r="V2" s="9" t="s">
        <v>21</v>
      </c>
    </row>
    <row r="3" spans="1:30" ht="24" customHeight="1">
      <c r="A3" s="55" t="s">
        <v>5</v>
      </c>
      <c r="B3" s="59" t="s">
        <v>26</v>
      </c>
      <c r="C3" s="59" t="s">
        <v>14</v>
      </c>
      <c r="D3" s="55" t="s">
        <v>6</v>
      </c>
      <c r="E3" s="55"/>
      <c r="F3" s="55"/>
      <c r="G3" s="55"/>
      <c r="H3" s="55"/>
      <c r="I3" s="55"/>
      <c r="J3" s="55" t="s">
        <v>10</v>
      </c>
      <c r="K3" s="55"/>
      <c r="L3" s="55"/>
      <c r="M3" s="55"/>
      <c r="N3" s="59" t="s">
        <v>25</v>
      </c>
      <c r="O3" s="55" t="s">
        <v>12</v>
      </c>
      <c r="P3" s="59" t="s">
        <v>63</v>
      </c>
      <c r="Q3" s="61" t="s">
        <v>65</v>
      </c>
      <c r="R3" s="59" t="s">
        <v>64</v>
      </c>
      <c r="S3" s="55" t="s">
        <v>13</v>
      </c>
      <c r="T3" s="55" t="s">
        <v>71</v>
      </c>
      <c r="U3" s="55"/>
      <c r="V3" s="61" t="s">
        <v>69</v>
      </c>
      <c r="W3" s="56" t="s">
        <v>29</v>
      </c>
      <c r="X3" s="57"/>
      <c r="Y3" s="57"/>
      <c r="Z3" s="57"/>
      <c r="AA3" s="57"/>
      <c r="AB3" s="57"/>
      <c r="AC3" s="58"/>
    </row>
    <row r="4" spans="1:30" ht="34.5">
      <c r="A4" s="55"/>
      <c r="B4" s="60"/>
      <c r="C4" s="60"/>
      <c r="D4" s="24" t="s">
        <v>3</v>
      </c>
      <c r="E4" s="24" t="s">
        <v>7</v>
      </c>
      <c r="F4" s="19" t="s">
        <v>61</v>
      </c>
      <c r="G4" s="18" t="s">
        <v>22</v>
      </c>
      <c r="H4" s="18" t="s">
        <v>23</v>
      </c>
      <c r="I4" s="19" t="s">
        <v>9</v>
      </c>
      <c r="J4" s="24" t="s">
        <v>4</v>
      </c>
      <c r="K4" s="24" t="s">
        <v>32</v>
      </c>
      <c r="L4" s="19" t="s">
        <v>0</v>
      </c>
      <c r="M4" s="24" t="s">
        <v>11</v>
      </c>
      <c r="N4" s="60"/>
      <c r="O4" s="55"/>
      <c r="P4" s="60"/>
      <c r="Q4" s="60"/>
      <c r="R4" s="60"/>
      <c r="S4" s="55"/>
      <c r="T4" s="27" t="s">
        <v>70</v>
      </c>
      <c r="U4" s="27" t="s">
        <v>72</v>
      </c>
      <c r="V4" s="60"/>
      <c r="W4" s="28" t="s">
        <v>33</v>
      </c>
      <c r="X4" s="21" t="s">
        <v>34</v>
      </c>
      <c r="Y4" s="29" t="s">
        <v>35</v>
      </c>
      <c r="Z4" s="24" t="s">
        <v>30</v>
      </c>
      <c r="AA4" s="24" t="s">
        <v>31</v>
      </c>
      <c r="AB4" s="24" t="s">
        <v>36</v>
      </c>
      <c r="AC4" s="24" t="s">
        <v>39</v>
      </c>
    </row>
    <row r="5" spans="1:30" s="47" customFormat="1">
      <c r="A5" s="42">
        <v>1</v>
      </c>
      <c r="B5" s="43" t="s">
        <v>86</v>
      </c>
      <c r="C5" s="43" t="s">
        <v>76</v>
      </c>
      <c r="D5" s="44">
        <v>45261</v>
      </c>
      <c r="E5" s="43" t="s">
        <v>77</v>
      </c>
      <c r="F5" s="45">
        <v>14604544</v>
      </c>
      <c r="G5" s="46">
        <v>14604544</v>
      </c>
      <c r="H5" s="46">
        <v>14500000</v>
      </c>
      <c r="I5" s="26">
        <f t="shared" ref="I5:I23" si="0">ROUND(H5/G5*100,2)</f>
        <v>99.28</v>
      </c>
      <c r="J5" s="43" t="s">
        <v>78</v>
      </c>
      <c r="K5" s="43" t="s">
        <v>79</v>
      </c>
      <c r="L5" s="43" t="s">
        <v>80</v>
      </c>
      <c r="M5" s="43" t="s">
        <v>81</v>
      </c>
      <c r="N5" s="43" t="s">
        <v>82</v>
      </c>
      <c r="O5" s="43" t="s">
        <v>48</v>
      </c>
      <c r="P5" s="44">
        <v>45282</v>
      </c>
      <c r="Q5" s="44">
        <v>45281</v>
      </c>
      <c r="R5" s="44">
        <v>45286</v>
      </c>
      <c r="S5" s="43" t="s">
        <v>53</v>
      </c>
      <c r="T5" s="43" t="s">
        <v>83</v>
      </c>
      <c r="U5" s="43" t="s">
        <v>84</v>
      </c>
      <c r="V5" s="44">
        <v>45253</v>
      </c>
      <c r="W5" s="6">
        <v>0</v>
      </c>
      <c r="X5" s="6">
        <v>1</v>
      </c>
      <c r="Y5" s="6">
        <v>0</v>
      </c>
      <c r="Z5" s="6">
        <v>1</v>
      </c>
      <c r="AA5" s="6">
        <v>0</v>
      </c>
      <c r="AB5" s="6">
        <v>0</v>
      </c>
      <c r="AC5" s="6">
        <v>0</v>
      </c>
      <c r="AD5" s="47" t="s">
        <v>85</v>
      </c>
    </row>
    <row r="6" spans="1:30" s="47" customFormat="1">
      <c r="A6" s="42">
        <v>2</v>
      </c>
      <c r="B6" s="43" t="s">
        <v>88</v>
      </c>
      <c r="C6" s="43" t="s">
        <v>87</v>
      </c>
      <c r="D6" s="44">
        <v>45264</v>
      </c>
      <c r="E6" s="43" t="s">
        <v>89</v>
      </c>
      <c r="F6" s="45">
        <v>1332000</v>
      </c>
      <c r="G6" s="46">
        <v>1332000</v>
      </c>
      <c r="H6" s="46">
        <v>1332000</v>
      </c>
      <c r="I6" s="26">
        <f t="shared" si="0"/>
        <v>100</v>
      </c>
      <c r="J6" s="43" t="s">
        <v>90</v>
      </c>
      <c r="K6" s="43" t="s">
        <v>91</v>
      </c>
      <c r="L6" s="43" t="s">
        <v>92</v>
      </c>
      <c r="M6" s="43" t="s">
        <v>93</v>
      </c>
      <c r="N6" s="43" t="s">
        <v>94</v>
      </c>
      <c r="O6" s="43" t="s">
        <v>48</v>
      </c>
      <c r="P6" s="44">
        <v>45268</v>
      </c>
      <c r="Q6" s="44">
        <v>45268</v>
      </c>
      <c r="R6" s="44">
        <v>45268</v>
      </c>
      <c r="S6" s="43" t="s">
        <v>46</v>
      </c>
      <c r="T6" s="43" t="s">
        <v>95</v>
      </c>
      <c r="U6" s="43" t="s">
        <v>74</v>
      </c>
      <c r="V6" s="44">
        <v>45260</v>
      </c>
      <c r="W6" s="6">
        <v>0</v>
      </c>
      <c r="X6" s="6">
        <v>0</v>
      </c>
      <c r="Y6" s="6">
        <v>1</v>
      </c>
      <c r="Z6" s="6">
        <v>0</v>
      </c>
      <c r="AA6" s="6">
        <v>0</v>
      </c>
      <c r="AB6" s="6">
        <v>0</v>
      </c>
      <c r="AC6" s="6">
        <v>0</v>
      </c>
    </row>
    <row r="7" spans="1:30" s="47" customFormat="1">
      <c r="A7" s="42">
        <v>3</v>
      </c>
      <c r="B7" s="43" t="s">
        <v>96</v>
      </c>
      <c r="C7" s="43" t="s">
        <v>97</v>
      </c>
      <c r="D7" s="44">
        <v>45265</v>
      </c>
      <c r="E7" s="43" t="s">
        <v>98</v>
      </c>
      <c r="F7" s="45">
        <v>6340000</v>
      </c>
      <c r="G7" s="46">
        <v>6340000</v>
      </c>
      <c r="H7" s="46">
        <v>6300000</v>
      </c>
      <c r="I7" s="26">
        <f t="shared" si="0"/>
        <v>99.37</v>
      </c>
      <c r="J7" s="43" t="s">
        <v>99</v>
      </c>
      <c r="K7" s="43" t="s">
        <v>100</v>
      </c>
      <c r="L7" s="43" t="s">
        <v>101</v>
      </c>
      <c r="M7" s="43" t="s">
        <v>102</v>
      </c>
      <c r="N7" s="43" t="s">
        <v>103</v>
      </c>
      <c r="O7" s="43" t="s">
        <v>48</v>
      </c>
      <c r="P7" s="44">
        <v>45291</v>
      </c>
      <c r="Q7" s="44">
        <v>45280</v>
      </c>
      <c r="R7" s="44">
        <v>45282</v>
      </c>
      <c r="S7" s="43" t="s">
        <v>53</v>
      </c>
      <c r="T7" s="43" t="s">
        <v>104</v>
      </c>
      <c r="U7" s="43" t="s">
        <v>105</v>
      </c>
      <c r="V7" s="44">
        <v>45259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30" s="47" customFormat="1">
      <c r="A8" s="42">
        <v>4</v>
      </c>
      <c r="B8" s="43" t="s">
        <v>106</v>
      </c>
      <c r="C8" s="43" t="s">
        <v>107</v>
      </c>
      <c r="D8" s="44">
        <v>45266</v>
      </c>
      <c r="E8" s="43" t="s">
        <v>110</v>
      </c>
      <c r="F8" s="45">
        <v>19604442</v>
      </c>
      <c r="G8" s="45">
        <v>19604442</v>
      </c>
      <c r="H8" s="46">
        <v>19200000</v>
      </c>
      <c r="I8" s="26">
        <f t="shared" si="0"/>
        <v>97.94</v>
      </c>
      <c r="J8" s="43" t="s">
        <v>111</v>
      </c>
      <c r="K8" s="43" t="s">
        <v>112</v>
      </c>
      <c r="L8" s="43" t="s">
        <v>113</v>
      </c>
      <c r="M8" s="43" t="s">
        <v>75</v>
      </c>
      <c r="N8" s="43" t="s">
        <v>114</v>
      </c>
      <c r="O8" s="43" t="s">
        <v>48</v>
      </c>
      <c r="P8" s="44">
        <v>45322</v>
      </c>
      <c r="Q8" s="43"/>
      <c r="R8" s="43"/>
      <c r="S8" s="43" t="s">
        <v>52</v>
      </c>
      <c r="T8" s="43" t="s">
        <v>284</v>
      </c>
      <c r="U8" s="43" t="s">
        <v>286</v>
      </c>
      <c r="V8" s="44">
        <v>45265</v>
      </c>
      <c r="W8" s="6">
        <v>1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30" s="47" customFormat="1">
      <c r="A9" s="42">
        <v>5</v>
      </c>
      <c r="B9" s="43" t="s">
        <v>106</v>
      </c>
      <c r="C9" s="43" t="s">
        <v>108</v>
      </c>
      <c r="D9" s="44">
        <v>45266</v>
      </c>
      <c r="E9" s="43" t="s">
        <v>109</v>
      </c>
      <c r="F9" s="45">
        <v>27830000</v>
      </c>
      <c r="G9" s="46">
        <v>27830000</v>
      </c>
      <c r="H9" s="46">
        <v>26950000</v>
      </c>
      <c r="I9" s="26">
        <f t="shared" si="0"/>
        <v>96.84</v>
      </c>
      <c r="J9" s="43" t="s">
        <v>115</v>
      </c>
      <c r="K9" s="43" t="s">
        <v>116</v>
      </c>
      <c r="L9" s="43" t="s">
        <v>117</v>
      </c>
      <c r="M9" s="43" t="s">
        <v>118</v>
      </c>
      <c r="N9" s="43" t="s">
        <v>114</v>
      </c>
      <c r="O9" s="7" t="s">
        <v>54</v>
      </c>
      <c r="P9" s="44">
        <v>45291</v>
      </c>
      <c r="Q9" s="44">
        <v>45280</v>
      </c>
      <c r="R9" s="44">
        <v>45286</v>
      </c>
      <c r="S9" s="43" t="s">
        <v>119</v>
      </c>
      <c r="T9" s="43" t="s">
        <v>284</v>
      </c>
      <c r="U9" s="43" t="s">
        <v>287</v>
      </c>
      <c r="V9" s="44">
        <v>45264</v>
      </c>
      <c r="W9" s="6">
        <v>0</v>
      </c>
      <c r="X9" s="6">
        <v>0</v>
      </c>
      <c r="Y9" s="6">
        <v>1</v>
      </c>
      <c r="Z9" s="6">
        <v>1</v>
      </c>
      <c r="AA9" s="6">
        <v>0</v>
      </c>
      <c r="AB9" s="6">
        <v>0</v>
      </c>
      <c r="AC9" s="6">
        <v>0</v>
      </c>
      <c r="AD9" s="47" t="s">
        <v>120</v>
      </c>
    </row>
    <row r="10" spans="1:30" s="47" customFormat="1">
      <c r="A10" s="42">
        <v>6</v>
      </c>
      <c r="B10" s="43" t="s">
        <v>130</v>
      </c>
      <c r="C10" s="43" t="s">
        <v>121</v>
      </c>
      <c r="D10" s="44">
        <v>45267</v>
      </c>
      <c r="E10" s="43" t="s">
        <v>122</v>
      </c>
      <c r="F10" s="45">
        <v>7700000</v>
      </c>
      <c r="G10" s="46">
        <v>7700000</v>
      </c>
      <c r="H10" s="46">
        <v>7600000</v>
      </c>
      <c r="I10" s="26">
        <f t="shared" si="0"/>
        <v>98.7</v>
      </c>
      <c r="J10" s="43" t="s">
        <v>123</v>
      </c>
      <c r="K10" s="43" t="s">
        <v>124</v>
      </c>
      <c r="L10" s="43" t="s">
        <v>125</v>
      </c>
      <c r="M10" s="43" t="s">
        <v>126</v>
      </c>
      <c r="N10" s="43" t="s">
        <v>127</v>
      </c>
      <c r="O10" s="43" t="s">
        <v>48</v>
      </c>
      <c r="P10" s="44">
        <v>45282</v>
      </c>
      <c r="Q10" s="44">
        <v>45279</v>
      </c>
      <c r="R10" s="44">
        <v>45286</v>
      </c>
      <c r="S10" s="43" t="s">
        <v>53</v>
      </c>
      <c r="T10" s="43" t="s">
        <v>128</v>
      </c>
      <c r="U10" s="43" t="s">
        <v>73</v>
      </c>
      <c r="V10" s="44">
        <v>45265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47" t="s">
        <v>129</v>
      </c>
    </row>
    <row r="11" spans="1:30" s="47" customFormat="1">
      <c r="A11" s="42">
        <v>7</v>
      </c>
      <c r="B11" s="43" t="s">
        <v>130</v>
      </c>
      <c r="C11" s="43" t="s">
        <v>131</v>
      </c>
      <c r="D11" s="44">
        <v>45267</v>
      </c>
      <c r="E11" s="43" t="s">
        <v>132</v>
      </c>
      <c r="F11" s="45">
        <v>22000000</v>
      </c>
      <c r="G11" s="46">
        <v>21650000</v>
      </c>
      <c r="H11" s="46">
        <v>21500000</v>
      </c>
      <c r="I11" s="26">
        <f t="shared" si="0"/>
        <v>99.31</v>
      </c>
      <c r="J11" s="43" t="s">
        <v>133</v>
      </c>
      <c r="K11" s="43" t="s">
        <v>134</v>
      </c>
      <c r="L11" s="43" t="s">
        <v>135</v>
      </c>
      <c r="M11" s="43" t="s">
        <v>136</v>
      </c>
      <c r="N11" s="43" t="s">
        <v>127</v>
      </c>
      <c r="O11" s="43" t="s">
        <v>48</v>
      </c>
      <c r="P11" s="44">
        <v>45317</v>
      </c>
      <c r="Q11" s="43"/>
      <c r="R11" s="43"/>
      <c r="S11" s="43" t="s">
        <v>52</v>
      </c>
      <c r="T11" s="43" t="s">
        <v>128</v>
      </c>
      <c r="U11" s="43" t="s">
        <v>288</v>
      </c>
      <c r="V11" s="44">
        <v>45267</v>
      </c>
      <c r="W11" s="6">
        <v>0</v>
      </c>
      <c r="X11" s="6">
        <v>0</v>
      </c>
      <c r="Y11" s="6">
        <v>1</v>
      </c>
      <c r="Z11" s="6">
        <v>1</v>
      </c>
      <c r="AA11" s="6">
        <v>0</v>
      </c>
      <c r="AB11" s="6">
        <v>0</v>
      </c>
      <c r="AC11" s="6">
        <v>0</v>
      </c>
    </row>
    <row r="12" spans="1:30" s="47" customFormat="1">
      <c r="A12" s="42">
        <v>8</v>
      </c>
      <c r="B12" s="43" t="s">
        <v>139</v>
      </c>
      <c r="C12" s="43" t="s">
        <v>137</v>
      </c>
      <c r="D12" s="44">
        <v>45268</v>
      </c>
      <c r="E12" s="43" t="s">
        <v>140</v>
      </c>
      <c r="F12" s="45">
        <v>16343000</v>
      </c>
      <c r="G12" s="46">
        <v>16343000</v>
      </c>
      <c r="H12" s="46">
        <v>16000000</v>
      </c>
      <c r="I12" s="26">
        <f t="shared" si="0"/>
        <v>97.9</v>
      </c>
      <c r="J12" s="43" t="s">
        <v>141</v>
      </c>
      <c r="K12" s="43" t="s">
        <v>142</v>
      </c>
      <c r="L12" s="43" t="s">
        <v>143</v>
      </c>
      <c r="M12" s="43" t="s">
        <v>58</v>
      </c>
      <c r="N12" s="43" t="s">
        <v>144</v>
      </c>
      <c r="O12" s="7" t="s">
        <v>49</v>
      </c>
      <c r="P12" s="44">
        <v>45280</v>
      </c>
      <c r="Q12" s="44">
        <v>45275</v>
      </c>
      <c r="R12" s="44">
        <v>45281</v>
      </c>
      <c r="S12" s="43" t="s">
        <v>46</v>
      </c>
      <c r="T12" s="43" t="s">
        <v>145</v>
      </c>
      <c r="U12" s="43" t="s">
        <v>146</v>
      </c>
      <c r="V12" s="44">
        <v>45267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0</v>
      </c>
      <c r="AC12" s="6">
        <v>0</v>
      </c>
    </row>
    <row r="13" spans="1:30" s="47" customFormat="1">
      <c r="A13" s="42">
        <v>9</v>
      </c>
      <c r="B13" s="43" t="s">
        <v>139</v>
      </c>
      <c r="C13" s="43" t="s">
        <v>138</v>
      </c>
      <c r="D13" s="44">
        <v>45268</v>
      </c>
      <c r="E13" s="43" t="s">
        <v>156</v>
      </c>
      <c r="F13" s="45">
        <v>100000000</v>
      </c>
      <c r="G13" s="46">
        <v>98000000</v>
      </c>
      <c r="H13" s="46">
        <v>98000000</v>
      </c>
      <c r="I13" s="26">
        <f t="shared" si="0"/>
        <v>100</v>
      </c>
      <c r="J13" s="43" t="s">
        <v>147</v>
      </c>
      <c r="K13" s="43" t="s">
        <v>148</v>
      </c>
      <c r="L13" s="43" t="s">
        <v>149</v>
      </c>
      <c r="M13" s="43" t="s">
        <v>150</v>
      </c>
      <c r="N13" s="43" t="s">
        <v>56</v>
      </c>
      <c r="O13" s="6" t="s">
        <v>57</v>
      </c>
      <c r="P13" s="44">
        <v>45412</v>
      </c>
      <c r="Q13" s="43"/>
      <c r="R13" s="43"/>
      <c r="S13" s="43" t="s">
        <v>52</v>
      </c>
      <c r="T13" s="43" t="s">
        <v>59</v>
      </c>
      <c r="U13" s="43" t="s">
        <v>60</v>
      </c>
      <c r="V13" s="44">
        <v>45268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30" s="47" customFormat="1">
      <c r="A14" s="42">
        <v>10</v>
      </c>
      <c r="B14" s="43" t="s">
        <v>44</v>
      </c>
      <c r="C14" s="43" t="s">
        <v>151</v>
      </c>
      <c r="D14" s="44">
        <v>45268</v>
      </c>
      <c r="E14" s="43" t="s">
        <v>152</v>
      </c>
      <c r="F14" s="45">
        <v>1340000</v>
      </c>
      <c r="G14" s="46">
        <v>1340000</v>
      </c>
      <c r="H14" s="46">
        <v>1340000</v>
      </c>
      <c r="I14" s="26">
        <f t="shared" si="0"/>
        <v>100</v>
      </c>
      <c r="J14" s="43" t="s">
        <v>51</v>
      </c>
      <c r="K14" s="43" t="s">
        <v>153</v>
      </c>
      <c r="L14" s="43" t="s">
        <v>154</v>
      </c>
      <c r="M14" s="43" t="s">
        <v>155</v>
      </c>
      <c r="N14" s="43" t="s">
        <v>144</v>
      </c>
      <c r="O14" s="7" t="s">
        <v>49</v>
      </c>
      <c r="P14" s="44">
        <v>45275</v>
      </c>
      <c r="Q14" s="44">
        <v>45275</v>
      </c>
      <c r="R14" s="44">
        <v>45279</v>
      </c>
      <c r="S14" s="43" t="s">
        <v>46</v>
      </c>
      <c r="T14" s="43" t="s">
        <v>145</v>
      </c>
      <c r="U14" s="43" t="s">
        <v>146</v>
      </c>
      <c r="V14" s="44">
        <v>45267</v>
      </c>
      <c r="W14" s="6">
        <v>0</v>
      </c>
      <c r="X14" s="6">
        <v>0</v>
      </c>
      <c r="Y14" s="6">
        <v>1</v>
      </c>
      <c r="Z14" s="6">
        <v>0</v>
      </c>
      <c r="AA14" s="6">
        <v>0</v>
      </c>
      <c r="AB14" s="6">
        <v>0</v>
      </c>
      <c r="AC14" s="6">
        <v>0</v>
      </c>
    </row>
    <row r="15" spans="1:30" s="47" customFormat="1">
      <c r="A15" s="42">
        <v>11</v>
      </c>
      <c r="B15" s="43" t="s">
        <v>158</v>
      </c>
      <c r="C15" s="43" t="s">
        <v>157</v>
      </c>
      <c r="D15" s="44">
        <v>45268</v>
      </c>
      <c r="E15" s="43" t="s">
        <v>159</v>
      </c>
      <c r="F15" s="45">
        <v>14458400</v>
      </c>
      <c r="G15" s="46">
        <v>14458000</v>
      </c>
      <c r="H15" s="46">
        <v>14025000</v>
      </c>
      <c r="I15" s="26">
        <f t="shared" si="0"/>
        <v>97.01</v>
      </c>
      <c r="J15" s="43" t="s">
        <v>160</v>
      </c>
      <c r="K15" s="43" t="s">
        <v>161</v>
      </c>
      <c r="L15" s="43" t="s">
        <v>162</v>
      </c>
      <c r="M15" s="43" t="s">
        <v>163</v>
      </c>
      <c r="N15" s="43" t="s">
        <v>164</v>
      </c>
      <c r="O15" s="43" t="s">
        <v>48</v>
      </c>
      <c r="P15" s="44">
        <v>45291</v>
      </c>
      <c r="Q15" s="44">
        <v>45272</v>
      </c>
      <c r="R15" s="44">
        <v>45281</v>
      </c>
      <c r="S15" s="43" t="s">
        <v>46</v>
      </c>
      <c r="T15" s="43" t="s">
        <v>165</v>
      </c>
      <c r="U15" s="43" t="s">
        <v>166</v>
      </c>
      <c r="V15" s="44">
        <v>45267</v>
      </c>
      <c r="W15" s="6">
        <v>0</v>
      </c>
      <c r="X15" s="6">
        <v>0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</row>
    <row r="16" spans="1:30" s="47" customFormat="1">
      <c r="A16" s="42">
        <v>12</v>
      </c>
      <c r="B16" s="43" t="s">
        <v>168</v>
      </c>
      <c r="C16" s="43" t="s">
        <v>167</v>
      </c>
      <c r="D16" s="44">
        <v>45268</v>
      </c>
      <c r="E16" s="43" t="s">
        <v>159</v>
      </c>
      <c r="F16" s="45">
        <v>5995000</v>
      </c>
      <c r="G16" s="46">
        <v>5995000</v>
      </c>
      <c r="H16" s="46">
        <v>5900000</v>
      </c>
      <c r="I16" s="26">
        <f t="shared" si="0"/>
        <v>98.42</v>
      </c>
      <c r="J16" s="43" t="s">
        <v>169</v>
      </c>
      <c r="K16" s="43" t="s">
        <v>170</v>
      </c>
      <c r="L16" s="43" t="s">
        <v>171</v>
      </c>
      <c r="M16" s="43" t="s">
        <v>172</v>
      </c>
      <c r="N16" s="43" t="s">
        <v>164</v>
      </c>
      <c r="O16" s="43" t="s">
        <v>48</v>
      </c>
      <c r="P16" s="44">
        <v>45291</v>
      </c>
      <c r="Q16" s="44">
        <v>45280</v>
      </c>
      <c r="R16" s="44">
        <v>45286</v>
      </c>
      <c r="S16" s="43" t="s">
        <v>53</v>
      </c>
      <c r="T16" s="43" t="s">
        <v>284</v>
      </c>
      <c r="U16" s="43" t="s">
        <v>289</v>
      </c>
      <c r="V16" s="44">
        <v>45267</v>
      </c>
      <c r="W16" s="6">
        <v>0</v>
      </c>
      <c r="X16" s="6">
        <v>0</v>
      </c>
      <c r="Y16" s="6">
        <v>1</v>
      </c>
      <c r="Z16" s="6">
        <v>0</v>
      </c>
      <c r="AA16" s="6">
        <v>0</v>
      </c>
      <c r="AB16" s="6">
        <v>0</v>
      </c>
      <c r="AC16" s="6">
        <v>0</v>
      </c>
    </row>
    <row r="17" spans="1:29" s="47" customFormat="1">
      <c r="A17" s="42">
        <v>13</v>
      </c>
      <c r="B17" s="43" t="s">
        <v>173</v>
      </c>
      <c r="C17" s="43" t="s">
        <v>174</v>
      </c>
      <c r="D17" s="44">
        <v>45278</v>
      </c>
      <c r="E17" s="43" t="s">
        <v>175</v>
      </c>
      <c r="F17" s="45">
        <v>770000</v>
      </c>
      <c r="G17" s="46">
        <v>7700000</v>
      </c>
      <c r="H17" s="46">
        <v>7600000</v>
      </c>
      <c r="I17" s="26">
        <f t="shared" si="0"/>
        <v>98.7</v>
      </c>
      <c r="J17" s="43" t="s">
        <v>99</v>
      </c>
      <c r="K17" s="43" t="s">
        <v>100</v>
      </c>
      <c r="L17" s="43" t="s">
        <v>101</v>
      </c>
      <c r="M17" s="43" t="s">
        <v>102</v>
      </c>
      <c r="N17" s="43" t="s">
        <v>45</v>
      </c>
      <c r="O17" s="43" t="s">
        <v>48</v>
      </c>
      <c r="P17" s="44">
        <v>45291</v>
      </c>
      <c r="Q17" s="44">
        <v>45281</v>
      </c>
      <c r="R17" s="44">
        <v>45282</v>
      </c>
      <c r="S17" s="43" t="s">
        <v>53</v>
      </c>
      <c r="T17" s="43" t="s">
        <v>176</v>
      </c>
      <c r="U17" s="43" t="s">
        <v>177</v>
      </c>
      <c r="V17" s="44">
        <v>45273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1:29" s="47" customFormat="1">
      <c r="A18" s="42">
        <v>14</v>
      </c>
      <c r="B18" s="48" t="s">
        <v>186</v>
      </c>
      <c r="C18" s="48" t="s">
        <v>178</v>
      </c>
      <c r="D18" s="49">
        <v>45278</v>
      </c>
      <c r="E18" s="49" t="s">
        <v>179</v>
      </c>
      <c r="F18" s="50">
        <v>22000000</v>
      </c>
      <c r="G18" s="51">
        <v>21700000</v>
      </c>
      <c r="H18" s="51">
        <v>21600000</v>
      </c>
      <c r="I18" s="39">
        <f t="shared" si="0"/>
        <v>99.54</v>
      </c>
      <c r="J18" s="48" t="s">
        <v>180</v>
      </c>
      <c r="K18" s="48" t="s">
        <v>181</v>
      </c>
      <c r="L18" s="48" t="s">
        <v>182</v>
      </c>
      <c r="M18" s="48" t="s">
        <v>183</v>
      </c>
      <c r="N18" s="48" t="s">
        <v>184</v>
      </c>
      <c r="O18" s="48" t="s">
        <v>48</v>
      </c>
      <c r="P18" s="49">
        <v>45322</v>
      </c>
      <c r="Q18" s="48"/>
      <c r="R18" s="48"/>
      <c r="S18" s="48" t="s">
        <v>52</v>
      </c>
      <c r="T18" s="48" t="s">
        <v>185</v>
      </c>
      <c r="U18" s="48" t="s">
        <v>288</v>
      </c>
      <c r="V18" s="49">
        <v>45271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</row>
    <row r="19" spans="1:29" s="53" customFormat="1">
      <c r="A19" s="42">
        <v>15</v>
      </c>
      <c r="B19" s="43" t="s">
        <v>44</v>
      </c>
      <c r="C19" s="43" t="s">
        <v>187</v>
      </c>
      <c r="D19" s="44">
        <v>45281</v>
      </c>
      <c r="E19" s="43" t="s">
        <v>188</v>
      </c>
      <c r="F19" s="45">
        <v>22000000</v>
      </c>
      <c r="G19" s="46">
        <v>22000000</v>
      </c>
      <c r="H19" s="46">
        <v>21900000</v>
      </c>
      <c r="I19" s="26">
        <f t="shared" si="0"/>
        <v>99.55</v>
      </c>
      <c r="J19" s="43" t="s">
        <v>189</v>
      </c>
      <c r="K19" s="43" t="s">
        <v>190</v>
      </c>
      <c r="L19" s="43" t="s">
        <v>191</v>
      </c>
      <c r="M19" s="43" t="s">
        <v>192</v>
      </c>
      <c r="N19" s="43" t="s">
        <v>193</v>
      </c>
      <c r="O19" s="43" t="s">
        <v>48</v>
      </c>
      <c r="P19" s="44">
        <v>45310</v>
      </c>
      <c r="Q19" s="43"/>
      <c r="R19" s="43"/>
      <c r="S19" s="43" t="s">
        <v>53</v>
      </c>
      <c r="T19" s="43" t="s">
        <v>194</v>
      </c>
      <c r="U19" s="43" t="s">
        <v>287</v>
      </c>
      <c r="V19" s="44">
        <v>45278</v>
      </c>
      <c r="W19" s="6">
        <v>0</v>
      </c>
      <c r="X19" s="6">
        <v>0</v>
      </c>
      <c r="Y19" s="6">
        <v>1</v>
      </c>
      <c r="Z19" s="6">
        <v>1</v>
      </c>
      <c r="AA19" s="6">
        <v>0</v>
      </c>
      <c r="AB19" s="6">
        <v>1</v>
      </c>
      <c r="AC19" s="6">
        <v>0</v>
      </c>
    </row>
    <row r="20" spans="1:29" s="47" customFormat="1">
      <c r="A20" s="42">
        <v>16</v>
      </c>
      <c r="B20" s="43" t="s">
        <v>47</v>
      </c>
      <c r="C20" s="43" t="s">
        <v>195</v>
      </c>
      <c r="D20" s="44">
        <v>45281</v>
      </c>
      <c r="E20" s="43" t="s">
        <v>196</v>
      </c>
      <c r="F20" s="45">
        <v>16000000</v>
      </c>
      <c r="G20" s="46">
        <v>16000000</v>
      </c>
      <c r="H20" s="46">
        <v>15500000</v>
      </c>
      <c r="I20" s="26">
        <f t="shared" si="0"/>
        <v>96.88</v>
      </c>
      <c r="J20" s="43" t="s">
        <v>197</v>
      </c>
      <c r="K20" s="43" t="s">
        <v>198</v>
      </c>
      <c r="L20" s="43" t="s">
        <v>199</v>
      </c>
      <c r="M20" s="43" t="s">
        <v>55</v>
      </c>
      <c r="N20" s="43" t="s">
        <v>193</v>
      </c>
      <c r="O20" s="43" t="s">
        <v>48</v>
      </c>
      <c r="P20" s="44">
        <v>45322</v>
      </c>
      <c r="Q20" s="43"/>
      <c r="R20" s="43"/>
      <c r="S20" s="43" t="s">
        <v>52</v>
      </c>
      <c r="T20" s="43" t="s">
        <v>194</v>
      </c>
      <c r="U20" s="43" t="s">
        <v>200</v>
      </c>
      <c r="V20" s="44">
        <v>45280</v>
      </c>
      <c r="W20" s="6">
        <v>0</v>
      </c>
      <c r="X20" s="6">
        <v>0</v>
      </c>
      <c r="Y20" s="6">
        <v>1</v>
      </c>
      <c r="Z20" s="6">
        <v>1</v>
      </c>
      <c r="AA20" s="6">
        <v>0</v>
      </c>
      <c r="AB20" s="6">
        <v>0</v>
      </c>
      <c r="AC20" s="6">
        <v>0</v>
      </c>
    </row>
    <row r="21" spans="1:29" s="47" customFormat="1">
      <c r="A21" s="42">
        <v>17</v>
      </c>
      <c r="B21" s="43" t="s">
        <v>204</v>
      </c>
      <c r="C21" s="43" t="s">
        <v>203</v>
      </c>
      <c r="D21" s="44">
        <v>45281</v>
      </c>
      <c r="E21" s="43" t="s">
        <v>223</v>
      </c>
      <c r="F21" s="45">
        <v>6050000</v>
      </c>
      <c r="G21" s="46">
        <v>6050000</v>
      </c>
      <c r="H21" s="46">
        <v>6000000</v>
      </c>
      <c r="I21" s="26">
        <f t="shared" si="0"/>
        <v>99.17</v>
      </c>
      <c r="J21" s="43" t="s">
        <v>50</v>
      </c>
      <c r="K21" s="43" t="s">
        <v>224</v>
      </c>
      <c r="L21" s="43" t="s">
        <v>225</v>
      </c>
      <c r="M21" s="43" t="s">
        <v>226</v>
      </c>
      <c r="N21" s="43" t="s">
        <v>218</v>
      </c>
      <c r="O21" s="43" t="s">
        <v>48</v>
      </c>
      <c r="P21" s="44">
        <v>45291</v>
      </c>
      <c r="Q21" s="44">
        <v>45287</v>
      </c>
      <c r="R21" s="44">
        <v>45288</v>
      </c>
      <c r="S21" s="43" t="s">
        <v>46</v>
      </c>
      <c r="T21" s="43" t="s">
        <v>221</v>
      </c>
      <c r="U21" s="43" t="s">
        <v>227</v>
      </c>
      <c r="V21" s="44">
        <v>45266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1:29" s="47" customFormat="1">
      <c r="A22" s="42">
        <v>18</v>
      </c>
      <c r="B22" s="43" t="s">
        <v>202</v>
      </c>
      <c r="C22" s="43" t="s">
        <v>205</v>
      </c>
      <c r="D22" s="44">
        <v>45286</v>
      </c>
      <c r="E22" s="43" t="s">
        <v>228</v>
      </c>
      <c r="F22" s="45">
        <v>6000000</v>
      </c>
      <c r="G22" s="46">
        <v>6000000</v>
      </c>
      <c r="H22" s="46">
        <v>6000000</v>
      </c>
      <c r="I22" s="26">
        <f t="shared" si="0"/>
        <v>100</v>
      </c>
      <c r="J22" s="43" t="s">
        <v>229</v>
      </c>
      <c r="K22" s="43" t="s">
        <v>230</v>
      </c>
      <c r="L22" s="43" t="s">
        <v>231</v>
      </c>
      <c r="M22" s="43" t="s">
        <v>232</v>
      </c>
      <c r="N22" s="43" t="s">
        <v>218</v>
      </c>
      <c r="O22" s="43" t="s">
        <v>48</v>
      </c>
      <c r="P22" s="44">
        <v>45341</v>
      </c>
      <c r="Q22" s="43"/>
      <c r="R22" s="43"/>
      <c r="S22" s="43" t="s">
        <v>53</v>
      </c>
      <c r="T22" s="43" t="s">
        <v>233</v>
      </c>
      <c r="U22" s="43" t="s">
        <v>234</v>
      </c>
      <c r="V22" s="44">
        <v>45280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1:29" s="47" customFormat="1">
      <c r="A23" s="42">
        <v>19</v>
      </c>
      <c r="B23" s="43" t="s">
        <v>202</v>
      </c>
      <c r="C23" s="43" t="s">
        <v>206</v>
      </c>
      <c r="D23" s="44">
        <v>45286</v>
      </c>
      <c r="E23" s="43" t="s">
        <v>235</v>
      </c>
      <c r="F23" s="45">
        <v>13000000</v>
      </c>
      <c r="G23" s="46">
        <v>13000000</v>
      </c>
      <c r="H23" s="46">
        <v>13000000</v>
      </c>
      <c r="I23" s="26">
        <f t="shared" si="0"/>
        <v>100</v>
      </c>
      <c r="J23" s="43" t="s">
        <v>236</v>
      </c>
      <c r="K23" s="43" t="s">
        <v>237</v>
      </c>
      <c r="L23" s="43" t="s">
        <v>238</v>
      </c>
      <c r="M23" s="43" t="s">
        <v>239</v>
      </c>
      <c r="N23" s="43" t="s">
        <v>218</v>
      </c>
      <c r="O23" s="43" t="s">
        <v>48</v>
      </c>
      <c r="P23" s="44">
        <v>45657</v>
      </c>
      <c r="Q23" s="43"/>
      <c r="R23" s="43"/>
      <c r="S23" s="43" t="s">
        <v>46</v>
      </c>
      <c r="T23" s="43" t="s">
        <v>233</v>
      </c>
      <c r="U23" s="43" t="s">
        <v>240</v>
      </c>
      <c r="V23" s="44">
        <v>45281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1:29" s="47" customFormat="1">
      <c r="A24" s="42">
        <v>20</v>
      </c>
      <c r="B24" s="43" t="s">
        <v>202</v>
      </c>
      <c r="C24" s="43" t="s">
        <v>207</v>
      </c>
      <c r="D24" s="44">
        <v>45286</v>
      </c>
      <c r="E24" s="43" t="s">
        <v>241</v>
      </c>
      <c r="F24" s="45">
        <v>1375000</v>
      </c>
      <c r="G24" s="46">
        <v>1375000</v>
      </c>
      <c r="H24" s="46">
        <v>1375000</v>
      </c>
      <c r="I24" s="26">
        <f t="shared" ref="I24:I26" si="1">ROUND(H24/G24*100,2)</f>
        <v>100</v>
      </c>
      <c r="J24" s="43" t="s">
        <v>236</v>
      </c>
      <c r="K24" s="43" t="s">
        <v>237</v>
      </c>
      <c r="L24" s="43" t="s">
        <v>238</v>
      </c>
      <c r="M24" s="43" t="s">
        <v>239</v>
      </c>
      <c r="N24" s="43" t="s">
        <v>218</v>
      </c>
      <c r="O24" s="43" t="s">
        <v>48</v>
      </c>
      <c r="P24" s="44">
        <v>45361</v>
      </c>
      <c r="Q24" s="43"/>
      <c r="R24" s="43"/>
      <c r="S24" s="43" t="s">
        <v>46</v>
      </c>
      <c r="T24" s="43" t="s">
        <v>233</v>
      </c>
      <c r="U24" s="43" t="s">
        <v>240</v>
      </c>
      <c r="V24" s="44">
        <v>45281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</row>
    <row r="25" spans="1:29">
      <c r="A25" s="2">
        <v>21</v>
      </c>
      <c r="B25" s="8" t="s">
        <v>202</v>
      </c>
      <c r="C25" s="8" t="s">
        <v>208</v>
      </c>
      <c r="D25" s="33">
        <v>45286</v>
      </c>
      <c r="E25" s="8" t="s">
        <v>235</v>
      </c>
      <c r="F25" s="35">
        <v>16434000</v>
      </c>
      <c r="G25" s="32">
        <v>16434000</v>
      </c>
      <c r="H25" s="32">
        <v>16434000</v>
      </c>
      <c r="I25" s="26">
        <f t="shared" si="1"/>
        <v>100</v>
      </c>
      <c r="J25" s="8" t="s">
        <v>242</v>
      </c>
      <c r="K25" s="8" t="s">
        <v>243</v>
      </c>
      <c r="L25" s="8" t="s">
        <v>244</v>
      </c>
      <c r="M25" s="8" t="s">
        <v>245</v>
      </c>
      <c r="N25" s="8" t="s">
        <v>218</v>
      </c>
      <c r="O25" s="8" t="s">
        <v>48</v>
      </c>
      <c r="P25" s="33">
        <v>45657</v>
      </c>
      <c r="Q25" s="8"/>
      <c r="R25" s="8"/>
      <c r="S25" s="8" t="s">
        <v>46</v>
      </c>
      <c r="T25" s="8" t="s">
        <v>233</v>
      </c>
      <c r="U25" s="8" t="s">
        <v>246</v>
      </c>
      <c r="V25" s="33">
        <v>45281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>
      <c r="A26" s="2">
        <v>22</v>
      </c>
      <c r="B26" s="8" t="s">
        <v>202</v>
      </c>
      <c r="C26" s="8" t="s">
        <v>209</v>
      </c>
      <c r="D26" s="33">
        <v>45286</v>
      </c>
      <c r="E26" s="8" t="s">
        <v>252</v>
      </c>
      <c r="F26" s="35">
        <v>120000000</v>
      </c>
      <c r="G26" s="32">
        <v>117317151</v>
      </c>
      <c r="H26" s="32">
        <v>117000000</v>
      </c>
      <c r="I26" s="26">
        <f t="shared" si="1"/>
        <v>99.73</v>
      </c>
      <c r="J26" s="8" t="s">
        <v>242</v>
      </c>
      <c r="K26" s="8" t="s">
        <v>243</v>
      </c>
      <c r="L26" s="8" t="s">
        <v>244</v>
      </c>
      <c r="M26" s="8" t="s">
        <v>245</v>
      </c>
      <c r="N26" s="8" t="s">
        <v>218</v>
      </c>
      <c r="O26" s="3" t="s">
        <v>57</v>
      </c>
      <c r="P26" s="33">
        <v>45657</v>
      </c>
      <c r="Q26" s="8"/>
      <c r="R26" s="8"/>
      <c r="S26" s="8" t="s">
        <v>46</v>
      </c>
      <c r="T26" s="8" t="s">
        <v>233</v>
      </c>
      <c r="U26" s="8" t="s">
        <v>246</v>
      </c>
      <c r="V26" s="33">
        <v>45209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>
      <c r="A27" s="2">
        <v>23</v>
      </c>
      <c r="B27" s="8" t="s">
        <v>202</v>
      </c>
      <c r="C27" s="8" t="s">
        <v>210</v>
      </c>
      <c r="D27" s="33">
        <v>45286</v>
      </c>
      <c r="E27" s="8" t="s">
        <v>235</v>
      </c>
      <c r="F27" s="35">
        <v>6000000</v>
      </c>
      <c r="G27" s="32">
        <v>6000000</v>
      </c>
      <c r="H27" s="32">
        <v>6000000</v>
      </c>
      <c r="I27" s="26">
        <f t="shared" ref="I27:I32" si="2">ROUND(H27/G27*100,2)</f>
        <v>100</v>
      </c>
      <c r="J27" s="8" t="s">
        <v>242</v>
      </c>
      <c r="K27" s="8" t="s">
        <v>243</v>
      </c>
      <c r="L27" s="8" t="s">
        <v>244</v>
      </c>
      <c r="M27" s="8" t="s">
        <v>245</v>
      </c>
      <c r="N27" s="8" t="s">
        <v>218</v>
      </c>
      <c r="O27" s="8" t="s">
        <v>48</v>
      </c>
      <c r="P27" s="33">
        <v>45657</v>
      </c>
      <c r="Q27" s="8"/>
      <c r="R27" s="8"/>
      <c r="S27" s="8" t="s">
        <v>46</v>
      </c>
      <c r="T27" s="8" t="s">
        <v>233</v>
      </c>
      <c r="U27" s="8" t="s">
        <v>246</v>
      </c>
      <c r="V27" s="33">
        <v>45281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>
      <c r="A28" s="2">
        <v>24</v>
      </c>
      <c r="B28" s="8" t="s">
        <v>202</v>
      </c>
      <c r="C28" s="8" t="s">
        <v>211</v>
      </c>
      <c r="D28" s="33">
        <v>45287</v>
      </c>
      <c r="E28" s="8" t="s">
        <v>235</v>
      </c>
      <c r="F28" s="35">
        <v>13104000</v>
      </c>
      <c r="G28" s="32">
        <v>13104000</v>
      </c>
      <c r="H28" s="32">
        <v>13104000</v>
      </c>
      <c r="I28" s="26">
        <f t="shared" si="2"/>
        <v>100</v>
      </c>
      <c r="J28" s="8" t="s">
        <v>259</v>
      </c>
      <c r="K28" s="8" t="s">
        <v>280</v>
      </c>
      <c r="L28" s="8" t="s">
        <v>281</v>
      </c>
      <c r="M28" s="8" t="s">
        <v>282</v>
      </c>
      <c r="N28" s="8" t="s">
        <v>283</v>
      </c>
      <c r="O28" s="8" t="s">
        <v>48</v>
      </c>
      <c r="P28" s="33">
        <v>45657</v>
      </c>
      <c r="Q28" s="8"/>
      <c r="R28" s="8"/>
      <c r="S28" s="8" t="s">
        <v>46</v>
      </c>
      <c r="T28" s="8" t="s">
        <v>284</v>
      </c>
      <c r="U28" s="8" t="s">
        <v>285</v>
      </c>
      <c r="V28" s="33">
        <v>45286</v>
      </c>
      <c r="W28" s="3">
        <v>0</v>
      </c>
      <c r="X28" s="3">
        <v>0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</row>
    <row r="29" spans="1:29">
      <c r="A29" s="2">
        <v>25</v>
      </c>
      <c r="B29" s="8" t="s">
        <v>202</v>
      </c>
      <c r="C29" s="8" t="s">
        <v>212</v>
      </c>
      <c r="D29" s="33">
        <v>45287</v>
      </c>
      <c r="E29" s="8" t="s">
        <v>235</v>
      </c>
      <c r="F29" s="35">
        <v>3300000</v>
      </c>
      <c r="G29" s="32">
        <v>3300000</v>
      </c>
      <c r="H29" s="32">
        <v>3300000</v>
      </c>
      <c r="I29" s="26">
        <f t="shared" si="2"/>
        <v>100</v>
      </c>
      <c r="J29" s="8" t="s">
        <v>247</v>
      </c>
      <c r="K29" s="8" t="s">
        <v>248</v>
      </c>
      <c r="L29" s="8" t="s">
        <v>249</v>
      </c>
      <c r="M29" s="8" t="s">
        <v>250</v>
      </c>
      <c r="N29" s="8" t="s">
        <v>251</v>
      </c>
      <c r="O29" s="8" t="s">
        <v>48</v>
      </c>
      <c r="P29" s="33">
        <v>45657</v>
      </c>
      <c r="Q29" s="8"/>
      <c r="R29" s="8"/>
      <c r="S29" s="8" t="s">
        <v>46</v>
      </c>
      <c r="T29" s="8" t="s">
        <v>233</v>
      </c>
      <c r="U29" s="8" t="s">
        <v>246</v>
      </c>
      <c r="V29" s="33">
        <v>45280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>
      <c r="A30" s="2">
        <v>26</v>
      </c>
      <c r="B30" s="8" t="s">
        <v>204</v>
      </c>
      <c r="C30" s="8" t="s">
        <v>213</v>
      </c>
      <c r="D30" s="33">
        <v>45287</v>
      </c>
      <c r="E30" s="8" t="s">
        <v>253</v>
      </c>
      <c r="F30" s="35">
        <v>10000000</v>
      </c>
      <c r="G30" s="32">
        <v>10000000</v>
      </c>
      <c r="H30" s="32">
        <v>9900000</v>
      </c>
      <c r="I30" s="26">
        <f t="shared" si="2"/>
        <v>99</v>
      </c>
      <c r="J30" s="8" t="s">
        <v>254</v>
      </c>
      <c r="K30" s="8" t="s">
        <v>255</v>
      </c>
      <c r="L30" s="8" t="s">
        <v>256</v>
      </c>
      <c r="M30" s="8" t="s">
        <v>257</v>
      </c>
      <c r="N30" s="8" t="s">
        <v>218</v>
      </c>
      <c r="O30" s="8" t="s">
        <v>48</v>
      </c>
      <c r="P30" s="33">
        <v>45322</v>
      </c>
      <c r="Q30" s="8"/>
      <c r="R30" s="8"/>
      <c r="S30" s="8" t="s">
        <v>258</v>
      </c>
      <c r="T30" s="8" t="s">
        <v>284</v>
      </c>
      <c r="U30" s="8" t="s">
        <v>290</v>
      </c>
      <c r="V30" s="33">
        <v>45280</v>
      </c>
      <c r="W30" s="3">
        <v>0</v>
      </c>
      <c r="X30" s="3">
        <v>0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</row>
    <row r="31" spans="1:29">
      <c r="A31" s="2">
        <v>27</v>
      </c>
      <c r="B31" s="8" t="s">
        <v>270</v>
      </c>
      <c r="C31" s="8" t="s">
        <v>260</v>
      </c>
      <c r="D31" s="33">
        <v>45287</v>
      </c>
      <c r="E31" s="8" t="s">
        <v>235</v>
      </c>
      <c r="F31" s="35">
        <v>2700000</v>
      </c>
      <c r="G31" s="32">
        <v>2700000</v>
      </c>
      <c r="H31" s="32">
        <v>2700000</v>
      </c>
      <c r="I31" s="26">
        <f t="shared" si="2"/>
        <v>100</v>
      </c>
      <c r="J31" s="8" t="s">
        <v>261</v>
      </c>
      <c r="K31" s="8" t="s">
        <v>262</v>
      </c>
      <c r="L31" s="8" t="s">
        <v>263</v>
      </c>
      <c r="M31" s="8" t="s">
        <v>264</v>
      </c>
      <c r="N31" s="8" t="s">
        <v>265</v>
      </c>
      <c r="O31" s="8" t="s">
        <v>48</v>
      </c>
      <c r="P31" s="33">
        <v>45657</v>
      </c>
      <c r="Q31" s="8"/>
      <c r="R31" s="8"/>
      <c r="S31" s="8" t="s">
        <v>46</v>
      </c>
      <c r="T31" s="8" t="s">
        <v>266</v>
      </c>
      <c r="U31" s="8" t="s">
        <v>267</v>
      </c>
      <c r="V31" s="33">
        <v>45280</v>
      </c>
      <c r="W31" s="3">
        <v>0</v>
      </c>
      <c r="X31" s="3">
        <v>0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</row>
    <row r="32" spans="1:29">
      <c r="A32" s="2">
        <v>28</v>
      </c>
      <c r="B32" s="8" t="s">
        <v>269</v>
      </c>
      <c r="C32" s="8" t="s">
        <v>268</v>
      </c>
      <c r="D32" s="33">
        <v>45289</v>
      </c>
      <c r="E32" s="8" t="s">
        <v>271</v>
      </c>
      <c r="F32" s="35">
        <v>12780900</v>
      </c>
      <c r="G32" s="35">
        <v>12780900</v>
      </c>
      <c r="H32" s="35">
        <v>12780900</v>
      </c>
      <c r="I32" s="26">
        <f t="shared" si="2"/>
        <v>100</v>
      </c>
      <c r="J32" s="8" t="s">
        <v>272</v>
      </c>
      <c r="K32" s="8" t="s">
        <v>273</v>
      </c>
      <c r="L32" s="8" t="s">
        <v>274</v>
      </c>
      <c r="M32" s="8" t="s">
        <v>275</v>
      </c>
      <c r="N32" s="8" t="s">
        <v>276</v>
      </c>
      <c r="O32" s="8" t="s">
        <v>48</v>
      </c>
      <c r="P32" s="33">
        <v>45657</v>
      </c>
      <c r="Q32" s="8"/>
      <c r="R32" s="8"/>
      <c r="S32" s="8" t="s">
        <v>46</v>
      </c>
      <c r="T32" s="8" t="s">
        <v>277</v>
      </c>
      <c r="U32" s="8" t="s">
        <v>278</v>
      </c>
      <c r="V32" s="33">
        <v>45280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</sheetData>
  <mergeCells count="15">
    <mergeCell ref="A1:V1"/>
    <mergeCell ref="T3:U3"/>
    <mergeCell ref="W3:AC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4"/>
  <sheetViews>
    <sheetView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P5" sqref="P5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14.375" bestFit="1" customWidth="1"/>
    <col min="19" max="19" width="67.5" style="1" customWidth="1"/>
    <col min="20" max="20" width="15.125" bestFit="1" customWidth="1"/>
    <col min="21" max="21" width="5.875" bestFit="1" customWidth="1"/>
    <col min="25" max="25" width="9" style="1"/>
    <col min="26" max="26" width="9" style="1" bestFit="1" customWidth="1"/>
    <col min="27" max="27" width="11" style="1" bestFit="1" customWidth="1"/>
    <col min="28" max="28" width="9" style="1" bestFit="1" customWidth="1"/>
    <col min="29" max="29" width="11" style="1" bestFit="1" customWidth="1"/>
  </cols>
  <sheetData>
    <row r="1" spans="1:29" ht="39.75" customHeight="1">
      <c r="A1" s="54" t="s">
        <v>43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13"/>
      <c r="X1" s="13"/>
    </row>
    <row r="2" spans="1:29">
      <c r="K2" s="4"/>
      <c r="L2" s="5"/>
      <c r="M2" s="5"/>
      <c r="N2" s="5"/>
      <c r="O2" s="4"/>
      <c r="P2" s="4"/>
      <c r="Q2" s="4"/>
      <c r="T2" s="5"/>
      <c r="U2" s="1"/>
      <c r="V2" s="1" t="s">
        <v>41</v>
      </c>
      <c r="W2" s="1"/>
      <c r="X2" s="1"/>
    </row>
    <row r="3" spans="1:29" ht="51.75" customHeight="1">
      <c r="A3" s="64" t="s">
        <v>27</v>
      </c>
      <c r="B3" s="65" t="s">
        <v>26</v>
      </c>
      <c r="C3" s="56" t="s">
        <v>15</v>
      </c>
      <c r="D3" s="57"/>
      <c r="E3" s="57"/>
      <c r="F3" s="57"/>
      <c r="G3" s="57"/>
      <c r="H3" s="57"/>
      <c r="I3" s="57"/>
      <c r="J3" s="57"/>
      <c r="K3" s="58"/>
      <c r="L3" s="56" t="s">
        <v>10</v>
      </c>
      <c r="M3" s="57"/>
      <c r="N3" s="57"/>
      <c r="O3" s="58"/>
      <c r="P3" s="62" t="s">
        <v>62</v>
      </c>
      <c r="Q3" s="67" t="s">
        <v>65</v>
      </c>
      <c r="R3" s="65" t="s">
        <v>67</v>
      </c>
      <c r="S3" s="65" t="s">
        <v>68</v>
      </c>
      <c r="T3" s="62" t="s">
        <v>13</v>
      </c>
      <c r="U3" s="57" t="s">
        <v>71</v>
      </c>
      <c r="V3" s="58"/>
      <c r="W3" s="56" t="s">
        <v>29</v>
      </c>
      <c r="X3" s="57"/>
      <c r="Y3" s="57"/>
      <c r="Z3" s="57"/>
      <c r="AA3" s="57"/>
      <c r="AB3" s="57"/>
      <c r="AC3" s="58"/>
    </row>
    <row r="4" spans="1:29" ht="21.95" customHeight="1">
      <c r="A4" s="64"/>
      <c r="B4" s="66"/>
      <c r="C4" s="24" t="s">
        <v>1</v>
      </c>
      <c r="D4" s="24" t="s">
        <v>66</v>
      </c>
      <c r="E4" s="24" t="s">
        <v>16</v>
      </c>
      <c r="F4" s="24" t="s">
        <v>17</v>
      </c>
      <c r="G4" s="24" t="s">
        <v>8</v>
      </c>
      <c r="H4" s="24" t="s">
        <v>18</v>
      </c>
      <c r="I4" s="24" t="s">
        <v>3</v>
      </c>
      <c r="J4" s="28" t="s">
        <v>7</v>
      </c>
      <c r="K4" s="17" t="s">
        <v>2</v>
      </c>
      <c r="L4" s="17" t="s">
        <v>10</v>
      </c>
      <c r="M4" s="17" t="s">
        <v>32</v>
      </c>
      <c r="N4" s="17" t="s">
        <v>24</v>
      </c>
      <c r="O4" s="17" t="s">
        <v>19</v>
      </c>
      <c r="P4" s="63"/>
      <c r="Q4" s="68"/>
      <c r="R4" s="66"/>
      <c r="S4" s="66"/>
      <c r="T4" s="63"/>
      <c r="U4" s="29" t="s">
        <v>28</v>
      </c>
      <c r="V4" s="24" t="s">
        <v>20</v>
      </c>
      <c r="W4" s="28" t="s">
        <v>37</v>
      </c>
      <c r="X4" s="21" t="s">
        <v>34</v>
      </c>
      <c r="Y4" s="29" t="s">
        <v>38</v>
      </c>
      <c r="Z4" s="24" t="s">
        <v>30</v>
      </c>
      <c r="AA4" s="24" t="s">
        <v>31</v>
      </c>
      <c r="AB4" s="24" t="s">
        <v>36</v>
      </c>
      <c r="AC4" s="24" t="s">
        <v>39</v>
      </c>
    </row>
    <row r="5" spans="1:29" ht="21.95" customHeight="1">
      <c r="A5" s="3">
        <v>1</v>
      </c>
      <c r="B5" s="9" t="s">
        <v>202</v>
      </c>
      <c r="C5" s="9" t="s">
        <v>201</v>
      </c>
      <c r="D5" s="36">
        <v>216000000</v>
      </c>
      <c r="E5" s="31">
        <v>211682000</v>
      </c>
      <c r="F5" s="31">
        <v>210479150</v>
      </c>
      <c r="G5" s="31">
        <v>184733800</v>
      </c>
      <c r="H5" s="38">
        <f t="shared" ref="H5" si="0">ROUND(G5/F5*100,2)</f>
        <v>87.77</v>
      </c>
      <c r="I5" s="37">
        <v>45281</v>
      </c>
      <c r="J5" s="9" t="s">
        <v>214</v>
      </c>
      <c r="K5" s="12" t="s">
        <v>219</v>
      </c>
      <c r="L5" s="9" t="s">
        <v>215</v>
      </c>
      <c r="M5" s="40" t="s">
        <v>216</v>
      </c>
      <c r="N5" s="40" t="s">
        <v>217</v>
      </c>
      <c r="O5" s="10" t="s">
        <v>220</v>
      </c>
      <c r="P5" s="41">
        <v>45473</v>
      </c>
      <c r="Q5" s="10"/>
      <c r="R5" s="11"/>
      <c r="S5" s="30" t="s">
        <v>279</v>
      </c>
      <c r="T5" s="12" t="s">
        <v>46</v>
      </c>
      <c r="U5" s="3" t="s">
        <v>221</v>
      </c>
      <c r="V5" s="3" t="s">
        <v>222</v>
      </c>
      <c r="W5" s="20">
        <v>0</v>
      </c>
      <c r="X5" s="22">
        <v>1</v>
      </c>
      <c r="Y5" s="25">
        <v>0</v>
      </c>
      <c r="Z5" s="6">
        <v>0</v>
      </c>
      <c r="AA5" s="3">
        <v>0</v>
      </c>
      <c r="AB5" s="3">
        <v>0</v>
      </c>
      <c r="AC5" s="3">
        <v>0</v>
      </c>
    </row>
    <row r="6" spans="1:29" ht="17.25">
      <c r="A6" s="23" t="s">
        <v>40</v>
      </c>
      <c r="Y6" s="14"/>
      <c r="Z6" s="15"/>
      <c r="AA6" s="14"/>
      <c r="AB6" s="14"/>
      <c r="AC6" s="14"/>
    </row>
    <row r="7" spans="1:29" ht="17.25">
      <c r="Y7" s="14"/>
      <c r="Z7" s="15"/>
      <c r="AA7" s="14"/>
      <c r="AB7" s="14"/>
      <c r="AC7" s="14"/>
    </row>
    <row r="8" spans="1:29" ht="17.25">
      <c r="Y8" s="16"/>
      <c r="Z8" s="15"/>
      <c r="AA8" s="16"/>
      <c r="AB8" s="16"/>
      <c r="AC8" s="16"/>
    </row>
    <row r="9" spans="1:29" ht="17.25">
      <c r="Y9" s="16"/>
      <c r="Z9" s="15"/>
      <c r="AA9" s="16"/>
      <c r="AB9" s="16"/>
      <c r="AC9" s="16"/>
    </row>
    <row r="10" spans="1:29" ht="17.25">
      <c r="Y10" s="16"/>
      <c r="Z10" s="15"/>
      <c r="AA10" s="16"/>
      <c r="AB10" s="16"/>
      <c r="AC10" s="16"/>
    </row>
    <row r="11" spans="1:29" ht="17.25">
      <c r="Y11" s="16"/>
      <c r="Z11" s="15"/>
      <c r="AA11" s="16"/>
      <c r="AB11" s="16"/>
      <c r="AC11" s="16"/>
    </row>
    <row r="12" spans="1:29" ht="17.25">
      <c r="Y12" s="14"/>
      <c r="Z12" s="15"/>
      <c r="AA12" s="14"/>
      <c r="AB12" s="14"/>
      <c r="AC12" s="14"/>
    </row>
    <row r="13" spans="1:29" ht="17.25">
      <c r="Y13" s="14"/>
      <c r="Z13" s="15"/>
      <c r="AA13" s="14"/>
      <c r="AB13" s="14"/>
      <c r="AC13" s="14"/>
    </row>
    <row r="14" spans="1:29" ht="17.25">
      <c r="Y14" s="14"/>
      <c r="Z14" s="15"/>
      <c r="AA14" s="14"/>
      <c r="AB14" s="14"/>
      <c r="AC14" s="14"/>
    </row>
    <row r="15" spans="1:29" ht="17.25">
      <c r="Y15" s="14"/>
      <c r="Z15" s="15"/>
      <c r="AA15" s="14"/>
      <c r="AB15" s="14"/>
      <c r="AC15" s="14"/>
    </row>
    <row r="16" spans="1:29" ht="17.25">
      <c r="Y16" s="14"/>
      <c r="Z16" s="15"/>
      <c r="AA16" s="14"/>
      <c r="AB16" s="14"/>
      <c r="AC16" s="14"/>
    </row>
    <row r="17" spans="25:29" ht="17.25">
      <c r="Y17" s="14"/>
      <c r="Z17" s="15"/>
      <c r="AA17" s="14"/>
      <c r="AB17" s="14"/>
      <c r="AC17" s="14"/>
    </row>
    <row r="18" spans="25:29" ht="17.25">
      <c r="Y18" s="14"/>
      <c r="Z18" s="15"/>
      <c r="AA18" s="14"/>
      <c r="AB18" s="14"/>
      <c r="AC18" s="14"/>
    </row>
    <row r="19" spans="25:29" ht="17.25">
      <c r="Y19" s="14"/>
      <c r="Z19" s="15"/>
      <c r="AA19" s="14"/>
      <c r="AB19" s="14"/>
      <c r="AC19" s="14"/>
    </row>
    <row r="20" spans="25:29" ht="17.25">
      <c r="Y20" s="14"/>
      <c r="Z20" s="15"/>
      <c r="AA20" s="14"/>
      <c r="AB20" s="14"/>
      <c r="AC20" s="14"/>
    </row>
    <row r="21" spans="25:29" ht="17.25">
      <c r="Y21" s="14"/>
      <c r="Z21" s="15"/>
      <c r="AA21" s="14"/>
      <c r="AB21" s="14"/>
      <c r="AC21" s="14"/>
    </row>
    <row r="22" spans="25:29" ht="17.25">
      <c r="Y22" s="14"/>
      <c r="Z22" s="15"/>
      <c r="AA22" s="14"/>
      <c r="AB22" s="14"/>
      <c r="AC22" s="14"/>
    </row>
    <row r="23" spans="25:29" ht="17.25">
      <c r="Y23" s="14"/>
      <c r="Z23" s="15"/>
      <c r="AA23" s="14"/>
      <c r="AB23" s="14"/>
      <c r="AC23" s="14"/>
    </row>
    <row r="24" spans="25:29" ht="17.25">
      <c r="Y24" s="14"/>
      <c r="Z24" s="15"/>
      <c r="AA24" s="14"/>
      <c r="AB24" s="14"/>
      <c r="AC24" s="14"/>
    </row>
    <row r="25" spans="25:29" ht="17.25">
      <c r="Y25" s="14"/>
      <c r="Z25" s="15"/>
      <c r="AA25" s="14"/>
      <c r="AB25" s="14"/>
      <c r="AC25" s="14"/>
    </row>
    <row r="26" spans="25:29">
      <c r="Y26" s="14"/>
      <c r="Z26" s="14"/>
      <c r="AA26" s="14"/>
      <c r="AB26" s="14"/>
      <c r="AC26" s="14"/>
    </row>
    <row r="27" spans="25:29">
      <c r="Y27" s="14"/>
      <c r="Z27" s="14"/>
      <c r="AA27" s="14"/>
      <c r="AB27" s="14"/>
      <c r="AC27" s="14"/>
    </row>
    <row r="28" spans="25:29">
      <c r="Y28" s="14"/>
      <c r="Z28" s="14"/>
      <c r="AA28" s="14"/>
      <c r="AB28" s="14"/>
      <c r="AC28" s="14"/>
    </row>
    <row r="29" spans="25:29">
      <c r="Y29" s="14"/>
      <c r="Z29" s="14"/>
      <c r="AA29" s="14"/>
      <c r="AB29" s="14"/>
      <c r="AC29" s="14"/>
    </row>
    <row r="30" spans="25:29">
      <c r="Y30" s="14"/>
      <c r="Z30" s="14"/>
      <c r="AA30" s="14"/>
      <c r="AB30" s="14"/>
      <c r="AC30" s="14"/>
    </row>
    <row r="31" spans="25:29">
      <c r="Y31" s="14"/>
      <c r="Z31" s="14"/>
      <c r="AA31" s="14"/>
      <c r="AB31" s="14"/>
      <c r="AC31" s="14"/>
    </row>
    <row r="32" spans="25:29">
      <c r="Y32" s="14"/>
      <c r="Z32" s="14"/>
      <c r="AA32" s="14"/>
      <c r="AB32" s="14"/>
      <c r="AC32" s="14"/>
    </row>
    <row r="33" spans="25:29">
      <c r="Y33" s="14"/>
      <c r="Z33" s="14"/>
      <c r="AA33" s="14"/>
      <c r="AB33" s="14"/>
      <c r="AC33" s="14"/>
    </row>
    <row r="34" spans="25:29">
      <c r="Y34" s="14"/>
      <c r="Z34" s="14"/>
      <c r="AA34" s="14"/>
      <c r="AB34" s="14"/>
      <c r="AC34" s="14"/>
    </row>
    <row r="35" spans="25:29">
      <c r="Y35" s="14"/>
      <c r="Z35" s="14"/>
      <c r="AA35" s="14"/>
      <c r="AB35" s="14"/>
      <c r="AC35" s="14"/>
    </row>
    <row r="36" spans="25:29">
      <c r="Y36" s="14"/>
      <c r="Z36" s="14"/>
      <c r="AA36" s="14"/>
      <c r="AB36" s="14"/>
      <c r="AC36" s="14"/>
    </row>
    <row r="37" spans="25:29">
      <c r="Y37" s="14"/>
      <c r="Z37" s="14"/>
      <c r="AA37" s="14"/>
      <c r="AB37" s="14"/>
      <c r="AC37" s="14"/>
    </row>
    <row r="38" spans="25:29">
      <c r="Y38" s="14"/>
      <c r="Z38" s="14"/>
      <c r="AA38" s="14"/>
      <c r="AB38" s="14"/>
      <c r="AC38" s="14"/>
    </row>
    <row r="39" spans="25:29">
      <c r="Y39" s="14"/>
      <c r="Z39" s="14"/>
      <c r="AA39" s="14"/>
      <c r="AB39" s="14"/>
      <c r="AC39" s="14"/>
    </row>
    <row r="40" spans="25:29">
      <c r="Y40" s="14"/>
      <c r="Z40" s="14"/>
      <c r="AA40" s="14"/>
      <c r="AB40" s="14"/>
      <c r="AC40" s="14"/>
    </row>
    <row r="41" spans="25:29">
      <c r="Y41" s="14"/>
      <c r="Z41" s="14"/>
      <c r="AA41" s="14"/>
      <c r="AB41" s="14"/>
      <c r="AC41" s="14"/>
    </row>
    <row r="42" spans="25:29">
      <c r="Y42" s="14"/>
      <c r="Z42" s="14"/>
      <c r="AA42" s="14"/>
      <c r="AB42" s="14"/>
      <c r="AC42" s="14"/>
    </row>
    <row r="43" spans="25:29">
      <c r="Y43" s="14"/>
      <c r="Z43" s="14"/>
      <c r="AA43" s="14"/>
      <c r="AB43" s="14"/>
      <c r="AC43" s="14"/>
    </row>
    <row r="44" spans="25:29">
      <c r="Y44" s="14"/>
      <c r="Z44" s="14"/>
      <c r="AA44" s="14"/>
      <c r="AB44" s="14"/>
      <c r="AC44" s="14"/>
    </row>
  </sheetData>
  <mergeCells count="12">
    <mergeCell ref="A1:V1"/>
    <mergeCell ref="T3:T4"/>
    <mergeCell ref="U3:V3"/>
    <mergeCell ref="W3:AC3"/>
    <mergeCell ref="A3:A4"/>
    <mergeCell ref="B3:B4"/>
    <mergeCell ref="C3:K3"/>
    <mergeCell ref="L3:O3"/>
    <mergeCell ref="P3:P4"/>
    <mergeCell ref="Q3:Q4"/>
    <mergeCell ref="R3:R4"/>
    <mergeCell ref="S3:S4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2024-01-17T05:46:31Z</dcterms:modified>
</cp:coreProperties>
</file>